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Furman/Desktop/"/>
    </mc:Choice>
  </mc:AlternateContent>
  <xr:revisionPtr revIDLastSave="0" documentId="13_ncr:1_{26249E70-903B-6946-8824-BC89ED2E4203}" xr6:coauthVersionLast="47" xr6:coauthVersionMax="47" xr10:uidLastSave="{00000000-0000-0000-0000-000000000000}"/>
  <bookViews>
    <workbookView xWindow="2360" yWindow="660" windowWidth="23360" windowHeight="18760" xr2:uid="{6350AFDC-3FF0-0640-9627-A5CA9E0A0539}"/>
  </bookViews>
  <sheets>
    <sheet name="Flow Scorecard" sheetId="51" r:id="rId1"/>
    <sheet name="Analytics Spreadsheet" sheetId="50" r:id="rId2"/>
  </sheets>
  <definedNames>
    <definedName name="_xlnm.Print_Area" localSheetId="1">'Analytics Spreadsheet'!$A$1:$Y$42</definedName>
    <definedName name="_xlnm.Print_Area" localSheetId="0">'Flow Scorecard'!$A$1:$AD$58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51" l="1"/>
  <c r="L44" i="51"/>
  <c r="AA35" i="51"/>
  <c r="L35" i="51"/>
  <c r="AA15" i="51"/>
  <c r="L15" i="51"/>
  <c r="AA6" i="51"/>
  <c r="L6" i="51"/>
  <c r="X17" i="50"/>
  <c r="X16" i="50"/>
  <c r="X15" i="50"/>
  <c r="X14" i="50"/>
  <c r="X13" i="50"/>
  <c r="W11" i="50"/>
  <c r="M11" i="50"/>
  <c r="X11" i="50" s="1"/>
  <c r="X18" i="50" s="1"/>
  <c r="W10" i="50"/>
  <c r="M10" i="50"/>
  <c r="W7" i="50"/>
  <c r="M7" i="50"/>
  <c r="W6" i="50"/>
  <c r="M6" i="50"/>
  <c r="AB44" i="51" l="1"/>
  <c r="M44" i="51"/>
  <c r="AB15" i="51"/>
  <c r="X10" i="50"/>
  <c r="Q15" i="50" s="1"/>
  <c r="M15" i="51"/>
</calcChain>
</file>

<file path=xl/sharedStrings.xml><?xml version="1.0" encoding="utf-8"?>
<sst xmlns="http://schemas.openxmlformats.org/spreadsheetml/2006/main" count="249" uniqueCount="79">
  <si>
    <t>Front</t>
  </si>
  <si>
    <t>Back</t>
  </si>
  <si>
    <t>Total</t>
  </si>
  <si>
    <t xml:space="preserve"> Par</t>
  </si>
  <si>
    <t xml:space="preserve"> Score</t>
  </si>
  <si>
    <t xml:space="preserve"> Putts</t>
  </si>
  <si>
    <t xml:space="preserve"> Fairway</t>
  </si>
  <si>
    <t xml:space="preserve"> Green</t>
  </si>
  <si>
    <t xml:space="preserve"> Mental</t>
  </si>
  <si>
    <t>Birdies</t>
  </si>
  <si>
    <t>Pars</t>
  </si>
  <si>
    <t>3 Putts</t>
  </si>
  <si>
    <t>1 Putts</t>
  </si>
  <si>
    <t>In</t>
  </si>
  <si>
    <t>Out</t>
  </si>
  <si>
    <t xml:space="preserve"> %</t>
  </si>
  <si>
    <t>R</t>
  </si>
  <si>
    <t>L</t>
  </si>
  <si>
    <t>9/14</t>
  </si>
  <si>
    <t>5/7</t>
  </si>
  <si>
    <t>4/7</t>
  </si>
  <si>
    <t>Bogeys</t>
  </si>
  <si>
    <t>6/9</t>
  </si>
  <si>
    <t xml:space="preserve">Birdies </t>
  </si>
  <si>
    <t xml:space="preserve">Pars </t>
  </si>
  <si>
    <t xml:space="preserve">Bogeys </t>
  </si>
  <si>
    <t xml:space="preserve">1 Putts </t>
  </si>
  <si>
    <t xml:space="preserve">Mental </t>
  </si>
  <si>
    <t>Birdie Conversion</t>
  </si>
  <si>
    <t>Scrambling</t>
  </si>
  <si>
    <t>Double Bogeys +</t>
  </si>
  <si>
    <t>S</t>
  </si>
  <si>
    <t>10/18</t>
  </si>
  <si>
    <t>4/9</t>
  </si>
  <si>
    <t>GIR</t>
  </si>
  <si>
    <t xml:space="preserve">Fairways Hit </t>
  </si>
  <si>
    <t xml:space="preserve">GIR </t>
  </si>
  <si>
    <t xml:space="preserve">Up and Down </t>
  </si>
  <si>
    <t>Driving Accuracy</t>
  </si>
  <si>
    <r>
      <t xml:space="preserve">   </t>
    </r>
    <r>
      <rPr>
        <b/>
        <sz val="10"/>
        <color theme="2" tint="-0.749992370372631"/>
        <rFont val="Calibri"/>
        <family val="2"/>
        <scheme val="minor"/>
      </rPr>
      <t>1</t>
    </r>
    <r>
      <rPr>
        <sz val="10"/>
        <color theme="2" tint="-0.749992370372631"/>
        <rFont val="Calibri"/>
        <family val="2"/>
        <scheme val="minor"/>
      </rPr>
      <t xml:space="preserve"> = Hit Fairway or Green     </t>
    </r>
    <r>
      <rPr>
        <b/>
        <sz val="10"/>
        <color theme="2" tint="-0.749992370372631"/>
        <rFont val="Calibri"/>
        <family val="2"/>
        <scheme val="minor"/>
      </rPr>
      <t>OB</t>
    </r>
    <r>
      <rPr>
        <sz val="10"/>
        <color theme="2" tint="-0.749992370372631"/>
        <rFont val="Calibri"/>
        <family val="2"/>
        <scheme val="minor"/>
      </rPr>
      <t xml:space="preserve"> = Out of Bounds    </t>
    </r>
    <r>
      <rPr>
        <b/>
        <sz val="10"/>
        <color theme="2" tint="-0.749992370372631"/>
        <rFont val="Calibri"/>
        <family val="2"/>
        <scheme val="minor"/>
      </rPr>
      <t>H</t>
    </r>
    <r>
      <rPr>
        <sz val="10"/>
        <color theme="2" tint="-0.749992370372631"/>
        <rFont val="Calibri"/>
        <family val="2"/>
        <scheme val="minor"/>
      </rPr>
      <t xml:space="preserve"> = Hazard    </t>
    </r>
    <r>
      <rPr>
        <b/>
        <sz val="10"/>
        <color theme="2" tint="-0.749992370372631"/>
        <rFont val="Calibri"/>
        <family val="2"/>
        <scheme val="minor"/>
      </rPr>
      <t>LU</t>
    </r>
    <r>
      <rPr>
        <sz val="10"/>
        <color theme="2" tint="-0.749992370372631"/>
        <rFont val="Calibri"/>
        <family val="2"/>
        <scheme val="minor"/>
      </rPr>
      <t xml:space="preserve"> = Layup</t>
    </r>
  </si>
  <si>
    <r>
      <t xml:space="preserve">  </t>
    </r>
    <r>
      <rPr>
        <b/>
        <sz val="10"/>
        <color theme="2" tint="-0.749992370372631"/>
        <rFont val="Calibri"/>
        <family val="2"/>
        <scheme val="minor"/>
      </rPr>
      <t xml:space="preserve"> L</t>
    </r>
    <r>
      <rPr>
        <sz val="10"/>
        <color theme="2" tint="-0.749992370372631"/>
        <rFont val="Calibri"/>
        <family val="2"/>
        <scheme val="minor"/>
      </rPr>
      <t xml:space="preserve"> = Missed Left    </t>
    </r>
    <r>
      <rPr>
        <b/>
        <sz val="10"/>
        <color theme="2" tint="-0.749992370372631"/>
        <rFont val="Calibri"/>
        <family val="2"/>
        <scheme val="minor"/>
      </rPr>
      <t>R</t>
    </r>
    <r>
      <rPr>
        <sz val="10"/>
        <color theme="2" tint="-0.749992370372631"/>
        <rFont val="Calibri"/>
        <family val="2"/>
        <scheme val="minor"/>
      </rPr>
      <t xml:space="preserve">= Missed Right    </t>
    </r>
    <r>
      <rPr>
        <b/>
        <sz val="10"/>
        <color theme="2" tint="-0.749992370372631"/>
        <rFont val="Calibri"/>
        <family val="2"/>
        <scheme val="minor"/>
      </rPr>
      <t>S</t>
    </r>
    <r>
      <rPr>
        <sz val="10"/>
        <color theme="2" tint="-0.749992370372631"/>
        <rFont val="Calibri"/>
        <family val="2"/>
        <scheme val="minor"/>
      </rPr>
      <t xml:space="preserve"> = Missed Short    </t>
    </r>
    <r>
      <rPr>
        <b/>
        <sz val="10"/>
        <color theme="2" tint="-0.749992370372631"/>
        <rFont val="Calibri"/>
        <family val="2"/>
        <scheme val="minor"/>
      </rPr>
      <t>O</t>
    </r>
    <r>
      <rPr>
        <sz val="10"/>
        <color theme="2" tint="-0.749992370372631"/>
        <rFont val="Calibri"/>
        <family val="2"/>
        <scheme val="minor"/>
      </rPr>
      <t xml:space="preserve"> = Missed Over</t>
    </r>
  </si>
  <si>
    <t>RT</t>
  </si>
  <si>
    <t>ST</t>
  </si>
  <si>
    <t>Putts +/-</t>
  </si>
  <si>
    <r>
      <t xml:space="preserve">   </t>
    </r>
    <r>
      <rPr>
        <b/>
        <sz val="10"/>
        <color theme="2" tint="-0.749992370372631"/>
        <rFont val="Calibri"/>
        <family val="2"/>
        <scheme val="minor"/>
      </rPr>
      <t>LT</t>
    </r>
    <r>
      <rPr>
        <sz val="10"/>
        <color theme="2" tint="-0.749992370372631"/>
        <rFont val="Calibri"/>
        <family val="2"/>
        <scheme val="minor"/>
      </rPr>
      <t xml:space="preserve"> = Missed Left Trap    </t>
    </r>
    <r>
      <rPr>
        <b/>
        <sz val="10"/>
        <color theme="2" tint="-0.749992370372631"/>
        <rFont val="Calibri"/>
        <family val="2"/>
        <scheme val="minor"/>
      </rPr>
      <t>RT</t>
    </r>
    <r>
      <rPr>
        <sz val="10"/>
        <color theme="2" tint="-0.749992370372631"/>
        <rFont val="Calibri"/>
        <family val="2"/>
        <scheme val="minor"/>
      </rPr>
      <t xml:space="preserve"> = Missed Right Trap    </t>
    </r>
    <r>
      <rPr>
        <b/>
        <sz val="10"/>
        <color theme="2" tint="-0.749992370372631"/>
        <rFont val="Calibri"/>
        <family val="2"/>
        <scheme val="minor"/>
      </rPr>
      <t>ST</t>
    </r>
    <r>
      <rPr>
        <sz val="10"/>
        <color theme="2" tint="-0.749992370372631"/>
        <rFont val="Calibri"/>
        <family val="2"/>
        <scheme val="minor"/>
      </rPr>
      <t xml:space="preserve"> = Missed Short Trap    </t>
    </r>
    <r>
      <rPr>
        <b/>
        <sz val="10"/>
        <color theme="2" tint="-0.749992370372631"/>
        <rFont val="Calibri"/>
        <family val="2"/>
        <scheme val="minor"/>
      </rPr>
      <t>OT</t>
    </r>
    <r>
      <rPr>
        <sz val="10"/>
        <color theme="2" tint="-0.749992370372631"/>
        <rFont val="Calibri"/>
        <family val="2"/>
        <scheme val="minor"/>
      </rPr>
      <t xml:space="preserve"> = Missed Over Trap</t>
    </r>
  </si>
  <si>
    <t xml:space="preserve">Putts +/- </t>
  </si>
  <si>
    <t xml:space="preserve">D Bogeys + </t>
  </si>
  <si>
    <t xml:space="preserve">Scrambling </t>
  </si>
  <si>
    <t xml:space="preserve">3 Putts </t>
  </si>
  <si>
    <t xml:space="preserve">Fairway / GIR </t>
  </si>
  <si>
    <t xml:space="preserve">Fairway/GIR </t>
  </si>
  <si>
    <t xml:space="preserve">Driving Accuracy </t>
  </si>
  <si>
    <t xml:space="preserve">  Copyright © 2025 Steve A Furman, All Rights Reserved</t>
  </si>
  <si>
    <t>HCP</t>
  </si>
  <si>
    <t>Date</t>
  </si>
  <si>
    <t xml:space="preserve"> Copyright © 2025 Steve A Furman, All Rights Reserved</t>
  </si>
  <si>
    <t>Fairway/Green Conversion</t>
  </si>
  <si>
    <r>
      <rPr>
        <b/>
        <sz val="10"/>
        <color theme="1"/>
        <rFont val="Calibri"/>
        <family val="2"/>
        <scheme val="minor"/>
      </rPr>
      <t>Rating</t>
    </r>
    <r>
      <rPr>
        <sz val="10"/>
        <color theme="1"/>
        <rFont val="Calibri"/>
        <family val="2"/>
        <scheme val="minor"/>
      </rPr>
      <t>: 69.3</t>
    </r>
  </si>
  <si>
    <r>
      <rPr>
        <b/>
        <sz val="10"/>
        <color rgb="FF000000"/>
        <rFont val="Calibri"/>
        <family val="2"/>
        <scheme val="minor"/>
      </rPr>
      <t>Slope</t>
    </r>
    <r>
      <rPr>
        <sz val="10"/>
        <color rgb="FF000000"/>
        <rFont val="Calibri"/>
        <family val="2"/>
        <scheme val="minor"/>
      </rPr>
      <t>: 120</t>
    </r>
  </si>
  <si>
    <r>
      <rPr>
        <b/>
        <sz val="10"/>
        <color rgb="FF000000"/>
        <rFont val="Calibri"/>
        <family val="2"/>
        <scheme val="minor"/>
      </rPr>
      <t xml:space="preserve">   Tee</t>
    </r>
    <r>
      <rPr>
        <sz val="10"/>
        <color rgb="FF000000"/>
        <rFont val="Calibri"/>
        <family val="2"/>
        <scheme val="minor"/>
      </rPr>
      <t>: White</t>
    </r>
  </si>
  <si>
    <r>
      <t xml:space="preserve"> </t>
    </r>
    <r>
      <rPr>
        <b/>
        <sz val="10"/>
        <color theme="1"/>
        <rFont val="Calibri"/>
        <family val="2"/>
        <scheme val="minor"/>
      </rPr>
      <t>Pin:</t>
    </r>
    <r>
      <rPr>
        <sz val="10"/>
        <color theme="1"/>
        <rFont val="Calibri"/>
        <family val="2"/>
        <scheme val="minor"/>
      </rPr>
      <t xml:space="preserve"> 3</t>
    </r>
  </si>
  <si>
    <t xml:space="preserve"> Hole</t>
  </si>
  <si>
    <t xml:space="preserve"> Course Name</t>
  </si>
  <si>
    <t>Yds:</t>
  </si>
  <si>
    <t>Pin:</t>
  </si>
  <si>
    <t>Formulas</t>
  </si>
  <si>
    <r>
      <rPr>
        <b/>
        <sz val="10"/>
        <color theme="1"/>
        <rFont val="Calibri"/>
        <family val="2"/>
        <scheme val="minor"/>
      </rPr>
      <t>Yds</t>
    </r>
    <r>
      <rPr>
        <sz val="10"/>
        <color theme="1"/>
        <rFont val="Calibri"/>
        <family val="2"/>
        <scheme val="minor"/>
      </rPr>
      <t>: 6,014</t>
    </r>
  </si>
  <si>
    <t>Course Name</t>
  </si>
  <si>
    <t>Slope:</t>
  </si>
  <si>
    <t xml:space="preserve">Birdie Conversion </t>
  </si>
  <si>
    <t>Driving Accuracy (%) = Fairways Hit ÷ Total Fairways</t>
  </si>
  <si>
    <t>GIR (%) = Greens Hit ÷ 18</t>
  </si>
  <si>
    <t>Fairway to Green Conversion (%) = GIR ÷ Fairways Hit on that Hole</t>
  </si>
  <si>
    <t>Birdie Conversion (%) = Birdies ÷ GIR</t>
  </si>
  <si>
    <t>Scrambling (%) = Pars on Missed Greens ÷ Missed Greens</t>
  </si>
  <si>
    <t>Mental (%) = Mental Score ÷ Stroke Total</t>
  </si>
  <si>
    <t>Tee:</t>
  </si>
  <si>
    <t>Rating:</t>
  </si>
  <si>
    <t>Analytics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</si>
</sst>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omic Sans MS"/>
      <family val="4"/>
    </font>
    <font>
      <sz val="10"/>
      <color theme="1" tint="0.34998626667073579"/>
      <name val="Comic Sans MS"/>
      <family val="4"/>
    </font>
    <font>
      <sz val="11"/>
      <color theme="1"/>
      <name val="Comic Sans MS"/>
      <family val="4"/>
    </font>
    <font>
      <b/>
      <sz val="10"/>
      <color theme="1" tint="0.34998626667073579"/>
      <name val="Comic Sans MS"/>
      <family val="4"/>
    </font>
    <font>
      <b/>
      <sz val="10"/>
      <color theme="0"/>
      <name val="Comic Sans MS"/>
      <family val="4"/>
    </font>
    <font>
      <sz val="10"/>
      <color theme="2" tint="-0.74999237037263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omic Sans MS"/>
      <family val="4"/>
    </font>
    <font>
      <b/>
      <sz val="16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i/>
      <sz val="13"/>
      <color theme="9" tint="-0.499984740745262"/>
      <name val="Avenir Medium"/>
      <family val="2"/>
    </font>
    <font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 (Body)"/>
    </font>
    <font>
      <sz val="12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omic Sans MS"/>
      <family val="4"/>
    </font>
    <font>
      <b/>
      <sz val="11"/>
      <color theme="1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DashDotDot">
        <color theme="0" tint="-0.14999847407452621"/>
      </right>
      <top/>
      <bottom/>
      <diagonal/>
    </border>
    <border>
      <left/>
      <right style="dashDotDot">
        <color theme="0" tint="-0.34998626667073579"/>
      </right>
      <top/>
      <bottom/>
      <diagonal/>
    </border>
    <border>
      <left/>
      <right style="dashDotDot">
        <color theme="0" tint="-0.34998626667073579"/>
      </right>
      <top/>
      <bottom style="dashDotDot">
        <color theme="0" tint="-0.34998626667073579"/>
      </bottom>
      <diagonal/>
    </border>
    <border>
      <left/>
      <right/>
      <top/>
      <bottom style="dashDotDot">
        <color theme="0" tint="-0.34998626667073579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3" fillId="3" borderId="0" xfId="0" applyFont="1" applyFill="1"/>
    <xf numFmtId="0" fontId="8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9" fontId="0" fillId="3" borderId="0" xfId="1" applyFont="1" applyFill="1"/>
    <xf numFmtId="0" fontId="3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25" fillId="3" borderId="0" xfId="0" applyFont="1" applyFill="1"/>
    <xf numFmtId="0" fontId="9" fillId="3" borderId="0" xfId="0" applyFont="1" applyFill="1"/>
    <xf numFmtId="0" fontId="0" fillId="0" borderId="0" xfId="0" applyAlignment="1">
      <alignment vertical="center"/>
    </xf>
    <xf numFmtId="3" fontId="24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32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3" fillId="3" borderId="3" xfId="0" applyFont="1" applyFill="1" applyBorder="1"/>
    <xf numFmtId="0" fontId="32" fillId="3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16" fillId="4" borderId="11" xfId="0" applyFont="1" applyFill="1" applyBorder="1" applyAlignment="1">
      <alignment horizontal="center" vertical="center"/>
    </xf>
    <xf numFmtId="0" fontId="0" fillId="3" borderId="10" xfId="0" applyFill="1" applyBorder="1"/>
    <xf numFmtId="0" fontId="10" fillId="6" borderId="16" xfId="0" applyFont="1" applyFill="1" applyBorder="1" applyAlignment="1">
      <alignment horizontal="center" vertical="center"/>
    </xf>
    <xf numFmtId="0" fontId="0" fillId="3" borderId="9" xfId="0" applyFill="1" applyBorder="1"/>
    <xf numFmtId="0" fontId="10" fillId="6" borderId="17" xfId="0" applyFont="1" applyFill="1" applyBorder="1" applyAlignment="1">
      <alignment horizontal="center" vertical="center"/>
    </xf>
    <xf numFmtId="0" fontId="0" fillId="3" borderId="18" xfId="0" applyFill="1" applyBorder="1"/>
    <xf numFmtId="0" fontId="33" fillId="3" borderId="1" xfId="0" applyFont="1" applyFill="1" applyBorder="1"/>
    <xf numFmtId="0" fontId="0" fillId="3" borderId="19" xfId="0" applyFill="1" applyBorder="1"/>
    <xf numFmtId="0" fontId="3" fillId="3" borderId="19" xfId="0" applyFont="1" applyFill="1" applyBorder="1" applyAlignment="1">
      <alignment horizontal="left" vertical="center"/>
    </xf>
    <xf numFmtId="3" fontId="24" fillId="3" borderId="19" xfId="0" applyNumberFormat="1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/>
    </xf>
    <xf numFmtId="0" fontId="13" fillId="3" borderId="21" xfId="0" applyFont="1" applyFill="1" applyBorder="1"/>
    <xf numFmtId="0" fontId="3" fillId="3" borderId="21" xfId="0" applyFont="1" applyFill="1" applyBorder="1" applyAlignment="1">
      <alignment vertical="center"/>
    </xf>
    <xf numFmtId="0" fontId="3" fillId="3" borderId="21" xfId="0" applyFont="1" applyFill="1" applyBorder="1"/>
    <xf numFmtId="3" fontId="5" fillId="3" borderId="21" xfId="0" applyNumberFormat="1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9" fontId="0" fillId="3" borderId="0" xfId="1" applyFont="1" applyFill="1" applyBorder="1"/>
    <xf numFmtId="0" fontId="10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0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20" fillId="3" borderId="4" xfId="0" applyFont="1" applyFill="1" applyBorder="1"/>
    <xf numFmtId="9" fontId="18" fillId="3" borderId="4" xfId="0" applyNumberFormat="1" applyFont="1" applyFill="1" applyBorder="1" applyAlignment="1">
      <alignment horizontal="center" vertical="center"/>
    </xf>
    <xf numFmtId="0" fontId="37" fillId="3" borderId="4" xfId="0" applyFont="1" applyFill="1" applyBorder="1"/>
    <xf numFmtId="0" fontId="18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0" xfId="0" applyFont="1" applyFill="1"/>
    <xf numFmtId="0" fontId="27" fillId="3" borderId="0" xfId="0" applyFont="1" applyFill="1" applyAlignment="1">
      <alignment horizontal="left" vertical="center"/>
    </xf>
    <xf numFmtId="0" fontId="34" fillId="1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6" fillId="15" borderId="0" xfId="0" applyFont="1" applyFill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1" fillId="6" borderId="0" xfId="0" applyNumberFormat="1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9" fillId="0" borderId="0" xfId="0" applyFont="1"/>
    <xf numFmtId="0" fontId="14" fillId="15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9" fontId="18" fillId="3" borderId="0" xfId="1" applyFont="1" applyFill="1" applyBorder="1" applyAlignment="1">
      <alignment horizontal="center" vertical="center"/>
    </xf>
    <xf numFmtId="0" fontId="0" fillId="10" borderId="0" xfId="0" applyFill="1"/>
    <xf numFmtId="9" fontId="18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right" vertical="center"/>
    </xf>
    <xf numFmtId="0" fontId="30" fillId="12" borderId="0" xfId="0" applyFont="1" applyFill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3" fontId="24" fillId="3" borderId="0" xfId="0" applyNumberFormat="1" applyFont="1" applyFill="1" applyAlignment="1">
      <alignment horizontal="center" vertical="center"/>
    </xf>
    <xf numFmtId="3" fontId="24" fillId="3" borderId="19" xfId="0" applyNumberFormat="1" applyFont="1" applyFill="1" applyBorder="1" applyAlignment="1">
      <alignment horizontal="center" vertical="center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FE8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160868</xdr:colOff>
      <xdr:row>24</xdr:row>
      <xdr:rowOff>67734</xdr:rowOff>
    </xdr:from>
    <xdr:to>
      <xdr:col>6</xdr:col>
      <xdr:colOff>135468</xdr:colOff>
      <xdr:row>35</xdr:row>
      <xdr:rowOff>80435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AE71E-03E9-9836-E82F-55CD5370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1" y="5147734"/>
          <a:ext cx="1498600" cy="2247900"/>
        </a:xfrm>
        <a:prstGeom prst="rect">
          <a:avLst/>
        </a:prstGeom>
      </xdr:spPr>
    </xdr:pic>
    <xdr:clientData/>
  </xdr:twoCellAnchor>
  <xdr:twoCellAnchor editAs="oneCell">
    <xdr:from>
      <xdr:col>9</xdr:col>
      <xdr:colOff>162713</xdr:colOff>
      <xdr:row>34</xdr:row>
      <xdr:rowOff>19959</xdr:rowOff>
    </xdr:from>
    <xdr:to>
      <xdr:col>14</xdr:col>
      <xdr:colOff>126397</xdr:colOff>
      <xdr:row>35</xdr:row>
      <xdr:rowOff>113743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30BD49-0D17-89B3-0C01-6C9BF4F84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3499" y="7512959"/>
          <a:ext cx="1478612" cy="293355"/>
        </a:xfrm>
        <a:prstGeom prst="rect">
          <a:avLst/>
        </a:prstGeom>
      </xdr:spPr>
    </xdr:pic>
    <xdr:clientData/>
  </xdr:twoCellAnchor>
  <xdr:twoCellAnchor editAs="oneCell">
    <xdr:from>
      <xdr:col>7</xdr:col>
      <xdr:colOff>45358</xdr:colOff>
      <xdr:row>33</xdr:row>
      <xdr:rowOff>9070</xdr:rowOff>
    </xdr:from>
    <xdr:to>
      <xdr:col>9</xdr:col>
      <xdr:colOff>43214</xdr:colOff>
      <xdr:row>35</xdr:row>
      <xdr:rowOff>99786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C933E3-C048-DAC9-D577-5B1404CA4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3715" y="7302499"/>
          <a:ext cx="560285" cy="489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A0EB-A8EF-014F-8BAE-0BC136BC35DB}">
  <sheetPr>
    <pageSetUpPr fitToPage="1"/>
  </sheetPr>
  <dimension ref="A1:AR142"/>
  <sheetViews>
    <sheetView tabSelected="1" zoomScale="130" zoomScaleNormal="130" workbookViewId="0">
      <selection activeCell="AF25" sqref="AF25"/>
    </sheetView>
  </sheetViews>
  <sheetFormatPr baseColWidth="10" defaultRowHeight="16"/>
  <cols>
    <col min="1" max="1" width="3.1640625" style="1" customWidth="1"/>
    <col min="2" max="2" width="7" customWidth="1"/>
    <col min="3" max="12" width="3.6640625" customWidth="1"/>
    <col min="13" max="13" width="4.5" style="1" customWidth="1"/>
    <col min="14" max="14" width="6.1640625" style="1" customWidth="1"/>
    <col min="15" max="15" width="3.33203125" style="1" customWidth="1"/>
    <col min="16" max="16" width="3.1640625" style="1" customWidth="1"/>
    <col min="17" max="17" width="7" style="1" customWidth="1"/>
    <col min="18" max="27" width="3.6640625" style="1" customWidth="1"/>
    <col min="28" max="28" width="4.5" style="1" customWidth="1"/>
    <col min="29" max="29" width="4.6640625" style="1" customWidth="1"/>
    <col min="30" max="30" width="1.33203125" customWidth="1"/>
    <col min="36" max="44" width="10.83203125" style="1"/>
  </cols>
  <sheetData>
    <row r="1" spans="2:35" s="1" customFormat="1">
      <c r="B1" s="79" t="s">
        <v>67</v>
      </c>
      <c r="J1" s="30"/>
      <c r="K1" s="33" t="s">
        <v>54</v>
      </c>
      <c r="L1" s="128"/>
      <c r="M1" s="128"/>
      <c r="N1" s="52"/>
      <c r="O1" s="50"/>
      <c r="Q1" s="79" t="s">
        <v>62</v>
      </c>
      <c r="Z1" s="33" t="s">
        <v>54</v>
      </c>
      <c r="AA1" s="51"/>
      <c r="AB1" s="51"/>
      <c r="AC1" s="52"/>
    </row>
    <row r="2" spans="2:35" s="1" customFormat="1" ht="10" customHeight="1">
      <c r="N2" s="52"/>
      <c r="O2" s="52"/>
      <c r="Q2" s="25"/>
      <c r="AC2" s="52"/>
    </row>
    <row r="3" spans="2:35" s="1" customFormat="1" ht="14" customHeight="1">
      <c r="B3" s="6" t="s">
        <v>76</v>
      </c>
      <c r="C3" s="10" t="s">
        <v>63</v>
      </c>
      <c r="E3" s="127" t="s">
        <v>77</v>
      </c>
      <c r="F3" s="127"/>
      <c r="H3" s="6" t="s">
        <v>68</v>
      </c>
      <c r="K3" s="6" t="s">
        <v>64</v>
      </c>
      <c r="N3" s="52"/>
      <c r="O3" s="52"/>
      <c r="Q3" s="6" t="s">
        <v>76</v>
      </c>
      <c r="R3" s="10" t="s">
        <v>63</v>
      </c>
      <c r="T3" s="127" t="s">
        <v>77</v>
      </c>
      <c r="U3" s="127"/>
      <c r="W3" s="6" t="s">
        <v>68</v>
      </c>
      <c r="Z3" s="6" t="s">
        <v>64</v>
      </c>
      <c r="AC3" s="52"/>
    </row>
    <row r="4" spans="2:35" s="1" customFormat="1" ht="15" customHeight="1">
      <c r="B4" s="115" t="s">
        <v>53</v>
      </c>
      <c r="C4" s="116"/>
      <c r="D4" s="116"/>
      <c r="E4" s="116"/>
      <c r="F4" s="116"/>
      <c r="G4" s="116"/>
      <c r="H4" s="117"/>
      <c r="I4" s="116"/>
      <c r="J4" s="116"/>
      <c r="K4" s="117"/>
      <c r="L4" s="38"/>
      <c r="N4" s="52"/>
      <c r="O4" s="52"/>
      <c r="Q4" s="115" t="s">
        <v>53</v>
      </c>
      <c r="R4" s="116"/>
      <c r="S4" s="116"/>
      <c r="T4" s="116"/>
      <c r="U4" s="116"/>
      <c r="V4" s="116"/>
      <c r="W4" s="116"/>
      <c r="X4" s="116"/>
      <c r="Y4" s="116"/>
      <c r="Z4" s="116"/>
      <c r="AA4" s="46"/>
      <c r="AC4" s="52"/>
    </row>
    <row r="5" spans="2:35" ht="17" customHeight="1">
      <c r="B5" s="39" t="s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41" t="s">
        <v>14</v>
      </c>
      <c r="N5" s="52"/>
      <c r="O5" s="52"/>
      <c r="Q5" s="39" t="s">
        <v>0</v>
      </c>
      <c r="R5" s="14">
        <v>1</v>
      </c>
      <c r="S5" s="14">
        <v>2</v>
      </c>
      <c r="T5" s="14">
        <v>3</v>
      </c>
      <c r="U5" s="14">
        <v>4</v>
      </c>
      <c r="V5" s="14">
        <v>5</v>
      </c>
      <c r="W5" s="14">
        <v>6</v>
      </c>
      <c r="X5" s="14">
        <v>7</v>
      </c>
      <c r="Y5" s="14">
        <v>8</v>
      </c>
      <c r="Z5" s="14">
        <v>9</v>
      </c>
      <c r="AA5" s="41" t="s">
        <v>14</v>
      </c>
      <c r="AC5" s="52"/>
      <c r="AD5" s="1"/>
      <c r="AE5" s="1"/>
      <c r="AF5" s="1"/>
      <c r="AG5" s="1"/>
      <c r="AH5" s="1"/>
      <c r="AI5" s="1"/>
    </row>
    <row r="6" spans="2:35" ht="17" customHeight="1">
      <c r="B6" s="40" t="s">
        <v>3</v>
      </c>
      <c r="C6" s="34"/>
      <c r="D6" s="34"/>
      <c r="E6" s="34"/>
      <c r="F6" s="34"/>
      <c r="G6" s="34"/>
      <c r="H6" s="34"/>
      <c r="I6" s="34"/>
      <c r="J6" s="34"/>
      <c r="K6" s="35"/>
      <c r="L6" s="42">
        <f>SUM(C6:K6)</f>
        <v>0</v>
      </c>
      <c r="M6" s="122"/>
      <c r="N6" s="123"/>
      <c r="O6" s="54"/>
      <c r="Q6" s="40" t="s">
        <v>3</v>
      </c>
      <c r="R6" s="19"/>
      <c r="S6" s="19"/>
      <c r="T6" s="19"/>
      <c r="U6" s="19"/>
      <c r="V6" s="19"/>
      <c r="W6" s="19"/>
      <c r="X6" s="19"/>
      <c r="Y6" s="19"/>
      <c r="Z6" s="20"/>
      <c r="AA6" s="49">
        <f>SUM(R6:Z6)</f>
        <v>0</v>
      </c>
      <c r="AB6" s="122"/>
      <c r="AC6" s="123"/>
      <c r="AD6" s="1"/>
      <c r="AE6" s="1"/>
      <c r="AF6" s="1"/>
      <c r="AG6" s="1"/>
      <c r="AH6" s="1"/>
      <c r="AI6" s="1"/>
    </row>
    <row r="7" spans="2:35" ht="23" customHeight="1">
      <c r="B7" s="36" t="s">
        <v>4</v>
      </c>
      <c r="C7" s="68"/>
      <c r="D7" s="68"/>
      <c r="E7" s="68"/>
      <c r="F7" s="68"/>
      <c r="G7" s="68"/>
      <c r="H7" s="68"/>
      <c r="I7" s="68"/>
      <c r="J7" s="68"/>
      <c r="K7" s="68"/>
      <c r="L7" s="69"/>
      <c r="M7" s="122"/>
      <c r="N7" s="123"/>
      <c r="O7" s="54"/>
      <c r="Q7" s="36" t="s">
        <v>4</v>
      </c>
      <c r="R7" s="74"/>
      <c r="S7" s="74"/>
      <c r="T7" s="74"/>
      <c r="U7" s="74"/>
      <c r="V7" s="74"/>
      <c r="W7" s="74"/>
      <c r="X7" s="74"/>
      <c r="Y7" s="74"/>
      <c r="Z7" s="74"/>
      <c r="AA7" s="76"/>
      <c r="AB7" s="122"/>
      <c r="AC7" s="123"/>
      <c r="AD7" s="1"/>
      <c r="AE7" s="1"/>
      <c r="AF7" s="1"/>
      <c r="AG7" s="1"/>
      <c r="AH7" s="1"/>
      <c r="AI7" s="1"/>
    </row>
    <row r="8" spans="2:35" ht="22" customHeight="1">
      <c r="B8" s="36" t="s">
        <v>6</v>
      </c>
      <c r="C8" s="68"/>
      <c r="D8" s="68"/>
      <c r="E8" s="68"/>
      <c r="F8" s="68"/>
      <c r="G8" s="68"/>
      <c r="H8" s="68"/>
      <c r="I8" s="68"/>
      <c r="J8" s="68"/>
      <c r="K8" s="68"/>
      <c r="L8" s="69"/>
      <c r="M8" s="125"/>
      <c r="N8" s="126"/>
      <c r="O8" s="55"/>
      <c r="Q8" s="36" t="s">
        <v>6</v>
      </c>
      <c r="R8" s="74"/>
      <c r="S8" s="74"/>
      <c r="T8" s="74"/>
      <c r="U8" s="74"/>
      <c r="V8" s="74"/>
      <c r="W8" s="74"/>
      <c r="X8" s="74"/>
      <c r="Y8" s="74"/>
      <c r="Z8" s="74"/>
      <c r="AA8" s="76"/>
      <c r="AB8" s="125"/>
      <c r="AC8" s="126"/>
      <c r="AD8" s="1"/>
      <c r="AE8" s="1"/>
      <c r="AF8" s="1"/>
      <c r="AG8" s="1"/>
      <c r="AH8" s="1"/>
      <c r="AI8" s="1"/>
    </row>
    <row r="9" spans="2:35" ht="23" customHeight="1">
      <c r="B9" s="36" t="s">
        <v>7</v>
      </c>
      <c r="C9" s="68"/>
      <c r="D9" s="68"/>
      <c r="E9" s="68"/>
      <c r="F9" s="68"/>
      <c r="G9" s="68"/>
      <c r="H9" s="68"/>
      <c r="I9" s="68"/>
      <c r="J9" s="68"/>
      <c r="K9" s="68"/>
      <c r="L9" s="69"/>
      <c r="M9" s="122"/>
      <c r="N9" s="123"/>
      <c r="O9" s="54"/>
      <c r="Q9" s="36" t="s">
        <v>7</v>
      </c>
      <c r="R9" s="74"/>
      <c r="S9" s="74"/>
      <c r="T9" s="74"/>
      <c r="U9" s="74"/>
      <c r="V9" s="74"/>
      <c r="W9" s="74"/>
      <c r="X9" s="74"/>
      <c r="Y9" s="74"/>
      <c r="Z9" s="74"/>
      <c r="AA9" s="76"/>
      <c r="AB9" s="122"/>
      <c r="AC9" s="123"/>
      <c r="AD9" s="1"/>
      <c r="AE9" s="1"/>
      <c r="AF9" s="1"/>
      <c r="AG9" s="1"/>
      <c r="AH9" s="1"/>
      <c r="AI9" s="1"/>
    </row>
    <row r="10" spans="2:35" ht="23" customHeight="1">
      <c r="B10" s="36" t="s">
        <v>5</v>
      </c>
      <c r="C10" s="68"/>
      <c r="D10" s="68"/>
      <c r="E10" s="68"/>
      <c r="F10" s="68"/>
      <c r="G10" s="68"/>
      <c r="H10" s="68"/>
      <c r="I10" s="68"/>
      <c r="J10" s="68"/>
      <c r="K10" s="68"/>
      <c r="L10" s="69"/>
      <c r="N10" s="52"/>
      <c r="O10" s="52"/>
      <c r="Q10" s="36" t="s">
        <v>5</v>
      </c>
      <c r="R10" s="74"/>
      <c r="S10" s="74"/>
      <c r="T10" s="74"/>
      <c r="U10" s="74"/>
      <c r="V10" s="74"/>
      <c r="W10" s="74"/>
      <c r="X10" s="74"/>
      <c r="Y10" s="74"/>
      <c r="Z10" s="74"/>
      <c r="AA10" s="76"/>
      <c r="AB10" s="122"/>
      <c r="AC10" s="123"/>
      <c r="AD10" s="1"/>
      <c r="AE10" s="1"/>
      <c r="AF10" s="1"/>
      <c r="AG10" s="1"/>
      <c r="AH10" s="1"/>
      <c r="AI10" s="1"/>
    </row>
    <row r="11" spans="2:35" ht="23" customHeight="1">
      <c r="B11" s="37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9"/>
      <c r="N11" s="52"/>
      <c r="O11" s="52"/>
      <c r="Q11" s="37" t="s">
        <v>8</v>
      </c>
      <c r="R11" s="74"/>
      <c r="S11" s="74"/>
      <c r="T11" s="74"/>
      <c r="U11" s="74"/>
      <c r="V11" s="74"/>
      <c r="W11" s="74"/>
      <c r="X11" s="74"/>
      <c r="Y11" s="74"/>
      <c r="Z11" s="74"/>
      <c r="AA11" s="76"/>
      <c r="AB11" s="28"/>
      <c r="AC11" s="52"/>
      <c r="AD11" s="1"/>
      <c r="AE11" s="1"/>
      <c r="AF11" s="1"/>
      <c r="AG11" s="1"/>
      <c r="AH11" s="1"/>
      <c r="AI11" s="1"/>
    </row>
    <row r="12" spans="2:35" ht="7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28"/>
      <c r="N12" s="52"/>
      <c r="O12" s="52"/>
      <c r="Q12" s="15"/>
      <c r="R12" s="6"/>
      <c r="S12" s="6"/>
      <c r="T12" s="6"/>
      <c r="U12" s="6"/>
      <c r="V12" s="6"/>
      <c r="W12" s="6"/>
      <c r="X12" s="6"/>
      <c r="Y12" s="6"/>
      <c r="Z12" s="6"/>
      <c r="AA12" s="6"/>
      <c r="AB12" s="28"/>
      <c r="AC12" s="52"/>
      <c r="AD12" s="1"/>
      <c r="AE12" s="1"/>
      <c r="AF12" s="1"/>
      <c r="AG12" s="1"/>
      <c r="AH12" s="1"/>
      <c r="AI12" s="1"/>
    </row>
    <row r="13" spans="2:35" ht="15" customHeight="1">
      <c r="B13" s="115" t="s">
        <v>53</v>
      </c>
      <c r="C13" s="116"/>
      <c r="D13" s="116"/>
      <c r="E13" s="116"/>
      <c r="F13" s="116"/>
      <c r="G13" s="116"/>
      <c r="H13" s="116"/>
      <c r="I13" s="116"/>
      <c r="J13" s="116"/>
      <c r="K13" s="116"/>
      <c r="L13" s="44"/>
      <c r="M13" s="12"/>
      <c r="N13" s="52"/>
      <c r="O13" s="52"/>
      <c r="Q13" s="115" t="s">
        <v>53</v>
      </c>
      <c r="R13" s="118"/>
      <c r="S13" s="118"/>
      <c r="T13" s="118"/>
      <c r="U13" s="118"/>
      <c r="V13" s="118"/>
      <c r="W13" s="118"/>
      <c r="X13" s="118"/>
      <c r="Y13" s="118"/>
      <c r="Z13" s="119"/>
      <c r="AA13" s="32"/>
      <c r="AB13" s="12"/>
      <c r="AC13" s="52"/>
      <c r="AD13" s="1"/>
      <c r="AE13" s="1"/>
      <c r="AF13" s="1"/>
      <c r="AG13" s="1"/>
      <c r="AH13" s="1"/>
      <c r="AI13" s="1"/>
    </row>
    <row r="14" spans="2:35" ht="17" customHeight="1">
      <c r="B14" s="39" t="s">
        <v>1</v>
      </c>
      <c r="C14" s="14">
        <v>10</v>
      </c>
      <c r="D14" s="14">
        <v>11</v>
      </c>
      <c r="E14" s="14">
        <v>12</v>
      </c>
      <c r="F14" s="14">
        <v>13</v>
      </c>
      <c r="G14" s="14">
        <v>14</v>
      </c>
      <c r="H14" s="14">
        <v>15</v>
      </c>
      <c r="I14" s="14">
        <v>16</v>
      </c>
      <c r="J14" s="14">
        <v>17</v>
      </c>
      <c r="K14" s="14">
        <v>18</v>
      </c>
      <c r="L14" s="43" t="s">
        <v>13</v>
      </c>
      <c r="M14" s="45" t="s">
        <v>2</v>
      </c>
      <c r="N14" s="52"/>
      <c r="O14" s="52"/>
      <c r="Q14" s="39" t="s">
        <v>1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4">
        <v>15</v>
      </c>
      <c r="X14" s="14">
        <v>16</v>
      </c>
      <c r="Y14" s="14">
        <v>17</v>
      </c>
      <c r="Z14" s="14">
        <v>18</v>
      </c>
      <c r="AA14" s="43" t="s">
        <v>13</v>
      </c>
      <c r="AB14" s="45" t="s">
        <v>2</v>
      </c>
      <c r="AC14" s="52"/>
      <c r="AD14" s="1"/>
      <c r="AE14" s="1"/>
      <c r="AF14" s="1"/>
      <c r="AG14" s="1"/>
      <c r="AH14" s="1"/>
      <c r="AI14" s="1"/>
    </row>
    <row r="15" spans="2:35" ht="17" customHeight="1">
      <c r="B15" s="40" t="s">
        <v>3</v>
      </c>
      <c r="C15" s="19"/>
      <c r="D15" s="19"/>
      <c r="E15" s="19"/>
      <c r="F15" s="19"/>
      <c r="G15" s="19"/>
      <c r="H15" s="19"/>
      <c r="I15" s="19"/>
      <c r="J15" s="19"/>
      <c r="K15" s="19"/>
      <c r="L15" s="21">
        <f>SUM(C15:K15)</f>
        <v>0</v>
      </c>
      <c r="M15" s="47">
        <f>L6+L15</f>
        <v>0</v>
      </c>
      <c r="N15" s="52"/>
      <c r="O15" s="52"/>
      <c r="Q15" s="40" t="s">
        <v>3</v>
      </c>
      <c r="R15" s="19"/>
      <c r="S15" s="19"/>
      <c r="T15" s="19"/>
      <c r="U15" s="19"/>
      <c r="V15" s="19"/>
      <c r="W15" s="19"/>
      <c r="X15" s="19"/>
      <c r="Y15" s="19"/>
      <c r="Z15" s="19"/>
      <c r="AA15" s="42">
        <f>SUM(R15:Z15)</f>
        <v>0</v>
      </c>
      <c r="AB15" s="42">
        <f>AA6+AA15</f>
        <v>0</v>
      </c>
      <c r="AC15" s="52"/>
      <c r="AD15" s="1"/>
      <c r="AE15" s="1"/>
      <c r="AF15" s="1"/>
      <c r="AG15" s="1"/>
      <c r="AH15" s="1"/>
      <c r="AI15" s="1"/>
    </row>
    <row r="16" spans="2:35" ht="23" customHeight="1">
      <c r="B16" s="36" t="s">
        <v>4</v>
      </c>
      <c r="C16" s="68"/>
      <c r="D16" s="68"/>
      <c r="E16" s="68"/>
      <c r="F16" s="68"/>
      <c r="G16" s="68"/>
      <c r="H16" s="68"/>
      <c r="I16" s="68"/>
      <c r="J16" s="68"/>
      <c r="K16" s="68"/>
      <c r="L16" s="69"/>
      <c r="M16" s="69"/>
      <c r="N16" s="52"/>
      <c r="O16" s="52"/>
      <c r="Q16" s="36" t="s">
        <v>4</v>
      </c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6"/>
      <c r="AC16" s="52"/>
      <c r="AD16" s="1"/>
      <c r="AE16" s="1"/>
      <c r="AF16" s="1"/>
      <c r="AG16" s="1"/>
      <c r="AH16" s="1"/>
      <c r="AI16" s="1"/>
    </row>
    <row r="17" spans="1:35" ht="23" customHeight="1">
      <c r="B17" s="36" t="s">
        <v>6</v>
      </c>
      <c r="C17" s="68"/>
      <c r="D17" s="68"/>
      <c r="E17" s="68"/>
      <c r="F17" s="68"/>
      <c r="G17" s="68"/>
      <c r="H17" s="68"/>
      <c r="I17" s="68"/>
      <c r="J17" s="68"/>
      <c r="K17" s="68"/>
      <c r="L17" s="69"/>
      <c r="M17" s="69"/>
      <c r="N17" s="52"/>
      <c r="O17" s="52"/>
      <c r="Q17" s="36" t="s">
        <v>6</v>
      </c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6"/>
      <c r="AC17" s="52"/>
      <c r="AD17" s="1"/>
      <c r="AE17" s="1"/>
      <c r="AF17" s="1"/>
      <c r="AG17" s="1"/>
      <c r="AH17" s="1"/>
      <c r="AI17" s="1"/>
    </row>
    <row r="18" spans="1:35" ht="23" customHeight="1">
      <c r="B18" s="36" t="s">
        <v>7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  <c r="M18" s="69"/>
      <c r="N18" s="52"/>
      <c r="O18" s="52"/>
      <c r="Q18" s="36" t="s">
        <v>7</v>
      </c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6"/>
      <c r="AC18" s="52"/>
      <c r="AD18" s="1"/>
      <c r="AE18" s="1"/>
      <c r="AF18" s="1"/>
      <c r="AG18" s="1"/>
      <c r="AH18" s="1"/>
      <c r="AI18" s="1"/>
    </row>
    <row r="19" spans="1:35" ht="23" customHeight="1">
      <c r="B19" s="36" t="s">
        <v>5</v>
      </c>
      <c r="C19" s="68"/>
      <c r="D19" s="68"/>
      <c r="E19" s="68"/>
      <c r="F19" s="68"/>
      <c r="G19" s="68"/>
      <c r="H19" s="68"/>
      <c r="I19" s="68"/>
      <c r="J19" s="68"/>
      <c r="K19" s="68"/>
      <c r="L19" s="69"/>
      <c r="M19" s="69"/>
      <c r="N19" s="52"/>
      <c r="O19" s="52"/>
      <c r="Q19" s="36" t="s">
        <v>5</v>
      </c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6"/>
      <c r="AC19" s="52"/>
      <c r="AD19" s="1"/>
      <c r="AE19" s="1"/>
      <c r="AF19" s="1"/>
      <c r="AG19" s="1"/>
      <c r="AH19" s="1"/>
      <c r="AI19" s="1"/>
    </row>
    <row r="20" spans="1:35" ht="23" customHeight="1">
      <c r="B20" s="37" t="s">
        <v>8</v>
      </c>
      <c r="C20" s="68"/>
      <c r="D20" s="68"/>
      <c r="E20" s="68"/>
      <c r="F20" s="68"/>
      <c r="G20" s="68"/>
      <c r="H20" s="68"/>
      <c r="I20" s="68"/>
      <c r="J20" s="68"/>
      <c r="K20" s="68"/>
      <c r="L20" s="69"/>
      <c r="M20" s="69"/>
      <c r="N20" s="52"/>
      <c r="O20" s="52"/>
      <c r="Q20" s="37" t="s">
        <v>8</v>
      </c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6"/>
      <c r="AC20" s="52"/>
      <c r="AD20" s="1"/>
      <c r="AE20" s="1"/>
      <c r="AF20" s="1"/>
      <c r="AG20" s="1"/>
      <c r="AH20" s="1"/>
      <c r="AI20" s="1"/>
    </row>
    <row r="21" spans="1:35" ht="6" customHeight="1"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52"/>
      <c r="O21" s="52"/>
      <c r="Q21" s="1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52"/>
      <c r="AD21" s="1"/>
      <c r="AE21" s="1"/>
      <c r="AF21" s="1"/>
      <c r="AG21" s="1"/>
      <c r="AH21" s="1"/>
      <c r="AI21" s="1"/>
    </row>
    <row r="22" spans="1:35" ht="15" customHeight="1">
      <c r="B22" s="6"/>
      <c r="C22" s="23" t="s">
        <v>23</v>
      </c>
      <c r="D22" s="67"/>
      <c r="E22" s="11"/>
      <c r="F22" s="6"/>
      <c r="G22" s="23" t="s">
        <v>26</v>
      </c>
      <c r="H22" s="67"/>
      <c r="I22" s="11"/>
      <c r="J22" s="27"/>
      <c r="L22" s="23" t="s">
        <v>51</v>
      </c>
      <c r="M22" s="75"/>
      <c r="N22" s="53" t="s">
        <v>15</v>
      </c>
      <c r="O22" s="53"/>
      <c r="Q22" s="6"/>
      <c r="R22" s="23" t="s">
        <v>23</v>
      </c>
      <c r="S22" s="77"/>
      <c r="T22" s="11"/>
      <c r="U22" s="6"/>
      <c r="V22" s="23" t="s">
        <v>26</v>
      </c>
      <c r="W22" s="67"/>
      <c r="X22" s="11"/>
      <c r="Y22" s="27"/>
      <c r="AA22" s="23" t="s">
        <v>51</v>
      </c>
      <c r="AB22" s="75"/>
      <c r="AC22" s="53" t="s">
        <v>15</v>
      </c>
      <c r="AD22" s="1"/>
      <c r="AE22" s="1"/>
      <c r="AF22" s="1"/>
      <c r="AG22" s="1"/>
      <c r="AH22" s="1"/>
      <c r="AI22" s="1"/>
    </row>
    <row r="23" spans="1:35" ht="15" customHeight="1">
      <c r="B23" s="6"/>
      <c r="C23" s="23" t="s">
        <v>24</v>
      </c>
      <c r="D23" s="67"/>
      <c r="E23" s="2"/>
      <c r="F23" s="1"/>
      <c r="G23" s="23" t="s">
        <v>48</v>
      </c>
      <c r="H23" s="67"/>
      <c r="I23" s="11"/>
      <c r="J23" s="2"/>
      <c r="K23" s="1"/>
      <c r="L23" s="23" t="s">
        <v>36</v>
      </c>
      <c r="M23" s="75"/>
      <c r="N23" s="53" t="s">
        <v>15</v>
      </c>
      <c r="O23" s="53"/>
      <c r="Q23" s="6"/>
      <c r="R23" s="23" t="s">
        <v>24</v>
      </c>
      <c r="S23" s="77"/>
      <c r="V23" s="23" t="s">
        <v>48</v>
      </c>
      <c r="W23" s="67"/>
      <c r="X23" s="11"/>
      <c r="Y23" s="2"/>
      <c r="AA23" s="23" t="s">
        <v>36</v>
      </c>
      <c r="AB23" s="75"/>
      <c r="AC23" s="53" t="s">
        <v>15</v>
      </c>
      <c r="AD23" s="1"/>
      <c r="AE23" s="1"/>
      <c r="AF23" s="1"/>
      <c r="AG23" s="1"/>
      <c r="AH23" s="1"/>
      <c r="AI23" s="1"/>
    </row>
    <row r="24" spans="1:35" ht="15" customHeight="1">
      <c r="B24" s="1"/>
      <c r="C24" s="23" t="s">
        <v>25</v>
      </c>
      <c r="D24" s="67"/>
      <c r="E24" s="2"/>
      <c r="F24" s="1"/>
      <c r="G24" s="23" t="s">
        <v>45</v>
      </c>
      <c r="H24" s="67"/>
      <c r="I24" s="11"/>
      <c r="J24" s="2"/>
      <c r="L24" s="23" t="s">
        <v>50</v>
      </c>
      <c r="M24" s="75"/>
      <c r="N24" s="53" t="s">
        <v>15</v>
      </c>
      <c r="O24" s="53"/>
      <c r="R24" s="23" t="s">
        <v>25</v>
      </c>
      <c r="S24" s="77"/>
      <c r="V24" s="23" t="s">
        <v>45</v>
      </c>
      <c r="W24" s="67"/>
      <c r="X24" s="11"/>
      <c r="Y24" s="2"/>
      <c r="AA24" s="23" t="s">
        <v>50</v>
      </c>
      <c r="AB24" s="75"/>
      <c r="AC24" s="53" t="s">
        <v>15</v>
      </c>
      <c r="AD24" s="1"/>
      <c r="AE24" s="1"/>
      <c r="AF24" s="1"/>
      <c r="AG24" s="1"/>
      <c r="AH24" s="1"/>
      <c r="AI24" s="1"/>
    </row>
    <row r="25" spans="1:35" ht="15" customHeight="1">
      <c r="B25" s="17"/>
      <c r="C25" s="23" t="s">
        <v>46</v>
      </c>
      <c r="D25" s="67"/>
      <c r="E25" s="70"/>
      <c r="F25" s="17"/>
      <c r="G25" s="17"/>
      <c r="H25" s="13"/>
      <c r="I25" s="13"/>
      <c r="J25" s="2"/>
      <c r="K25" s="1"/>
      <c r="L25" s="23" t="s">
        <v>69</v>
      </c>
      <c r="M25" s="75"/>
      <c r="N25" s="53" t="s">
        <v>15</v>
      </c>
      <c r="O25" s="53"/>
      <c r="Q25" s="17"/>
      <c r="R25" s="23" t="s">
        <v>46</v>
      </c>
      <c r="S25" s="77"/>
      <c r="T25" s="18"/>
      <c r="U25" s="17"/>
      <c r="V25" s="17"/>
      <c r="W25" s="13"/>
      <c r="X25" s="13"/>
      <c r="Y25" s="2"/>
      <c r="AA25" s="23" t="s">
        <v>69</v>
      </c>
      <c r="AB25" s="75"/>
      <c r="AC25" s="53" t="s">
        <v>15</v>
      </c>
      <c r="AD25" s="1"/>
      <c r="AE25" s="1"/>
      <c r="AF25" s="1"/>
      <c r="AG25" s="1"/>
      <c r="AH25" s="1"/>
      <c r="AI25" s="1"/>
    </row>
    <row r="26" spans="1:35" ht="15" customHeight="1">
      <c r="B26" s="17"/>
      <c r="C26" s="17"/>
      <c r="D26" s="17"/>
      <c r="E26" s="18"/>
      <c r="F26" s="17"/>
      <c r="G26" s="17"/>
      <c r="H26" s="13"/>
      <c r="I26" s="13"/>
      <c r="J26" s="13"/>
      <c r="K26" s="1"/>
      <c r="L26" s="23" t="s">
        <v>47</v>
      </c>
      <c r="M26" s="75"/>
      <c r="N26" s="53" t="s">
        <v>15</v>
      </c>
      <c r="O26" s="53"/>
      <c r="Q26" s="17"/>
      <c r="R26" s="17"/>
      <c r="S26" s="17"/>
      <c r="T26" s="18"/>
      <c r="U26" s="17"/>
      <c r="V26" s="17"/>
      <c r="W26" s="13"/>
      <c r="X26" s="13"/>
      <c r="Y26" s="13"/>
      <c r="AA26" s="23" t="s">
        <v>47</v>
      </c>
      <c r="AB26" s="75"/>
      <c r="AC26" s="53" t="s">
        <v>15</v>
      </c>
      <c r="AD26" s="1"/>
      <c r="AE26" s="1"/>
      <c r="AF26" s="1"/>
      <c r="AG26" s="1"/>
      <c r="AH26" s="1"/>
      <c r="AI26" s="1"/>
    </row>
    <row r="27" spans="1:35" ht="15" customHeight="1">
      <c r="B27" s="31" t="s">
        <v>52</v>
      </c>
      <c r="C27" s="17"/>
      <c r="D27" s="17"/>
      <c r="E27" s="18"/>
      <c r="F27" s="17"/>
      <c r="G27" s="17"/>
      <c r="H27" s="13"/>
      <c r="I27" s="13"/>
      <c r="J27" s="6"/>
      <c r="L27" s="24" t="s">
        <v>27</v>
      </c>
      <c r="M27" s="75"/>
      <c r="N27" s="53" t="s">
        <v>15</v>
      </c>
      <c r="O27" s="52"/>
      <c r="Q27" s="31" t="s">
        <v>52</v>
      </c>
      <c r="R27" s="17"/>
      <c r="S27" s="17"/>
      <c r="T27" s="18"/>
      <c r="U27" s="17"/>
      <c r="V27" s="17"/>
      <c r="W27" s="13"/>
      <c r="X27" s="13"/>
      <c r="Y27" s="6"/>
      <c r="Z27" s="16"/>
      <c r="AA27" s="24" t="s">
        <v>27</v>
      </c>
      <c r="AB27" s="75"/>
      <c r="AC27" s="53" t="s">
        <v>15</v>
      </c>
      <c r="AD27" s="1"/>
      <c r="AE27" s="1"/>
      <c r="AF27" s="1"/>
      <c r="AG27" s="1"/>
      <c r="AH27" s="1"/>
      <c r="AI27" s="1"/>
    </row>
    <row r="28" spans="1:35" s="1" customFormat="1" ht="18" customHeight="1">
      <c r="A28" s="17"/>
      <c r="B28" s="56"/>
      <c r="C28" s="56"/>
      <c r="D28" s="56"/>
      <c r="E28" s="57"/>
      <c r="F28" s="56"/>
      <c r="G28" s="56"/>
      <c r="H28" s="58"/>
      <c r="I28" s="58"/>
      <c r="J28" s="59"/>
      <c r="K28" s="59"/>
      <c r="L28" s="60"/>
      <c r="M28" s="59"/>
      <c r="N28" s="61"/>
      <c r="O28" s="61"/>
      <c r="P28" s="62"/>
      <c r="Q28" s="56"/>
      <c r="R28" s="56"/>
      <c r="S28" s="56"/>
      <c r="T28" s="57"/>
      <c r="U28" s="56"/>
      <c r="V28" s="56"/>
      <c r="W28" s="58"/>
      <c r="X28" s="58"/>
      <c r="Y28" s="59"/>
      <c r="Z28" s="59"/>
      <c r="AA28" s="60"/>
      <c r="AB28" s="62"/>
      <c r="AC28" s="61"/>
    </row>
    <row r="29" spans="1:35" s="1" customFormat="1" ht="15" customHeight="1">
      <c r="B29" s="13"/>
      <c r="C29" s="13"/>
      <c r="D29" s="13"/>
      <c r="E29" s="13"/>
      <c r="F29" s="13"/>
      <c r="G29" s="13"/>
      <c r="H29" s="13"/>
      <c r="I29" s="2"/>
      <c r="J29" s="6"/>
      <c r="K29" s="6"/>
      <c r="N29" s="52"/>
      <c r="O29" s="52"/>
      <c r="Q29" s="13"/>
      <c r="R29" s="13"/>
      <c r="S29" s="13"/>
      <c r="T29" s="13"/>
      <c r="U29" s="13"/>
      <c r="V29" s="13"/>
      <c r="W29" s="13"/>
      <c r="X29" s="2"/>
      <c r="Y29" s="6"/>
      <c r="Z29" s="6"/>
      <c r="AC29" s="52"/>
    </row>
    <row r="30" spans="1:35" s="1" customFormat="1" ht="19" customHeight="1">
      <c r="B30" s="79" t="s">
        <v>62</v>
      </c>
      <c r="J30" s="30"/>
      <c r="K30" s="33" t="s">
        <v>54</v>
      </c>
      <c r="L30" s="51"/>
      <c r="M30" s="51"/>
      <c r="N30" s="52"/>
      <c r="O30" s="52"/>
      <c r="Q30" s="79" t="s">
        <v>62</v>
      </c>
      <c r="Z30" s="33" t="s">
        <v>54</v>
      </c>
      <c r="AA30" s="51"/>
      <c r="AB30" s="51"/>
      <c r="AC30" s="52"/>
    </row>
    <row r="31" spans="1:35" s="1" customFormat="1" ht="10" customHeight="1">
      <c r="B31" s="29"/>
      <c r="N31" s="52"/>
      <c r="O31" s="52"/>
      <c r="Q31" s="25"/>
      <c r="AC31" s="52"/>
    </row>
    <row r="32" spans="1:35" s="1" customFormat="1" ht="14" customHeight="1">
      <c r="B32" s="6" t="s">
        <v>76</v>
      </c>
      <c r="C32" s="10" t="s">
        <v>63</v>
      </c>
      <c r="E32" s="127" t="s">
        <v>77</v>
      </c>
      <c r="F32" s="127"/>
      <c r="H32" s="6" t="s">
        <v>68</v>
      </c>
      <c r="K32" s="6" t="s">
        <v>64</v>
      </c>
      <c r="N32" s="52"/>
      <c r="O32" s="52"/>
      <c r="Q32" s="6" t="s">
        <v>76</v>
      </c>
      <c r="R32" s="10" t="s">
        <v>63</v>
      </c>
      <c r="T32" s="127" t="s">
        <v>77</v>
      </c>
      <c r="U32" s="127"/>
      <c r="W32" s="6" t="s">
        <v>68</v>
      </c>
      <c r="Z32" s="6" t="s">
        <v>64</v>
      </c>
      <c r="AC32" s="52"/>
    </row>
    <row r="33" spans="2:29" s="1" customFormat="1" ht="15" customHeight="1">
      <c r="B33" s="115" t="s">
        <v>53</v>
      </c>
      <c r="C33" s="116"/>
      <c r="D33" s="116"/>
      <c r="E33" s="116"/>
      <c r="F33" s="116"/>
      <c r="G33" s="116"/>
      <c r="H33" s="116"/>
      <c r="I33" s="116"/>
      <c r="J33" s="116"/>
      <c r="K33" s="116"/>
      <c r="L33" s="46"/>
      <c r="N33" s="52"/>
      <c r="O33" s="52"/>
      <c r="Q33" s="115" t="s">
        <v>53</v>
      </c>
      <c r="R33" s="116"/>
      <c r="S33" s="116"/>
      <c r="T33" s="116"/>
      <c r="U33" s="116"/>
      <c r="V33" s="116"/>
      <c r="W33" s="116"/>
      <c r="X33" s="116"/>
      <c r="Y33" s="116"/>
      <c r="Z33" s="116"/>
      <c r="AA33" s="46"/>
      <c r="AC33" s="52"/>
    </row>
    <row r="34" spans="2:29" s="1" customFormat="1" ht="17" customHeight="1">
      <c r="B34" s="39" t="s">
        <v>0</v>
      </c>
      <c r="C34" s="14">
        <v>1</v>
      </c>
      <c r="D34" s="14">
        <v>2</v>
      </c>
      <c r="E34" s="14">
        <v>3</v>
      </c>
      <c r="F34" s="14">
        <v>4</v>
      </c>
      <c r="G34" s="14">
        <v>5</v>
      </c>
      <c r="H34" s="14">
        <v>6</v>
      </c>
      <c r="I34" s="14">
        <v>7</v>
      </c>
      <c r="J34" s="14">
        <v>8</v>
      </c>
      <c r="K34" s="14">
        <v>9</v>
      </c>
      <c r="L34" s="41" t="s">
        <v>14</v>
      </c>
      <c r="M34" s="48"/>
      <c r="N34" s="52"/>
      <c r="O34" s="52"/>
      <c r="Q34" s="39" t="s">
        <v>0</v>
      </c>
      <c r="R34" s="14">
        <v>1</v>
      </c>
      <c r="S34" s="14">
        <v>2</v>
      </c>
      <c r="T34" s="14">
        <v>3</v>
      </c>
      <c r="U34" s="14">
        <v>4</v>
      </c>
      <c r="V34" s="14">
        <v>5</v>
      </c>
      <c r="W34" s="14">
        <v>6</v>
      </c>
      <c r="X34" s="14">
        <v>7</v>
      </c>
      <c r="Y34" s="14">
        <v>8</v>
      </c>
      <c r="Z34" s="14">
        <v>9</v>
      </c>
      <c r="AA34" s="41" t="s">
        <v>14</v>
      </c>
      <c r="AC34" s="52"/>
    </row>
    <row r="35" spans="2:29" s="1" customFormat="1" ht="17" customHeight="1">
      <c r="B35" s="40" t="s">
        <v>3</v>
      </c>
      <c r="C35" s="19"/>
      <c r="D35" s="19"/>
      <c r="E35" s="19"/>
      <c r="F35" s="19"/>
      <c r="G35" s="19"/>
      <c r="H35" s="19"/>
      <c r="I35" s="19"/>
      <c r="J35" s="19"/>
      <c r="K35" s="20"/>
      <c r="L35" s="42">
        <f>SUM(C35:K35)</f>
        <v>0</v>
      </c>
      <c r="M35" s="124"/>
      <c r="N35" s="123"/>
      <c r="O35" s="52"/>
      <c r="Q35" s="40" t="s">
        <v>3</v>
      </c>
      <c r="R35" s="19"/>
      <c r="S35" s="19"/>
      <c r="T35" s="19"/>
      <c r="U35" s="19"/>
      <c r="V35" s="19"/>
      <c r="W35" s="19"/>
      <c r="X35" s="19"/>
      <c r="Y35" s="19"/>
      <c r="Z35" s="20"/>
      <c r="AA35" s="42">
        <f>SUM(R35:Z35)</f>
        <v>0</v>
      </c>
      <c r="AB35" s="122"/>
      <c r="AC35" s="123"/>
    </row>
    <row r="36" spans="2:29" s="1" customFormat="1" ht="23" customHeight="1">
      <c r="B36" s="36" t="s">
        <v>4</v>
      </c>
      <c r="C36" s="68"/>
      <c r="D36" s="68"/>
      <c r="E36" s="68"/>
      <c r="F36" s="68"/>
      <c r="G36" s="68"/>
      <c r="H36" s="68"/>
      <c r="I36" s="68"/>
      <c r="J36" s="68"/>
      <c r="K36" s="68"/>
      <c r="L36" s="69"/>
      <c r="M36" s="122"/>
      <c r="N36" s="123"/>
      <c r="O36" s="54"/>
      <c r="Q36" s="36" t="s">
        <v>4</v>
      </c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122"/>
      <c r="AC36" s="123"/>
    </row>
    <row r="37" spans="2:29" s="1" customFormat="1" ht="23" customHeight="1">
      <c r="B37" s="36" t="s">
        <v>6</v>
      </c>
      <c r="C37" s="68"/>
      <c r="D37" s="68"/>
      <c r="E37" s="68"/>
      <c r="F37" s="68"/>
      <c r="G37" s="68"/>
      <c r="H37" s="68"/>
      <c r="I37" s="68"/>
      <c r="J37" s="68"/>
      <c r="K37" s="68"/>
      <c r="L37" s="69"/>
      <c r="M37" s="125"/>
      <c r="N37" s="126"/>
      <c r="O37" s="54"/>
      <c r="Q37" s="36" t="s">
        <v>6</v>
      </c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125"/>
      <c r="AC37" s="126"/>
    </row>
    <row r="38" spans="2:29" s="1" customFormat="1" ht="23" customHeight="1">
      <c r="B38" s="36" t="s">
        <v>7</v>
      </c>
      <c r="C38" s="68"/>
      <c r="D38" s="68"/>
      <c r="E38" s="68"/>
      <c r="F38" s="68"/>
      <c r="G38" s="68"/>
      <c r="H38" s="68"/>
      <c r="I38" s="68"/>
      <c r="J38" s="68"/>
      <c r="K38" s="68"/>
      <c r="L38" s="69"/>
      <c r="M38" s="122"/>
      <c r="N38" s="123"/>
      <c r="O38" s="55"/>
      <c r="Q38" s="36" t="s">
        <v>7</v>
      </c>
      <c r="R38" s="68"/>
      <c r="S38" s="68"/>
      <c r="T38" s="68"/>
      <c r="U38" s="68"/>
      <c r="V38" s="68"/>
      <c r="W38" s="68"/>
      <c r="X38" s="68"/>
      <c r="Y38" s="68"/>
      <c r="Z38" s="68"/>
      <c r="AA38" s="69"/>
      <c r="AB38" s="122"/>
      <c r="AC38" s="123"/>
    </row>
    <row r="39" spans="2:29" s="1" customFormat="1" ht="23" customHeight="1">
      <c r="B39" s="36" t="s">
        <v>5</v>
      </c>
      <c r="C39" s="68"/>
      <c r="D39" s="68"/>
      <c r="E39" s="68"/>
      <c r="F39" s="68"/>
      <c r="G39" s="68"/>
      <c r="H39" s="68"/>
      <c r="I39" s="68"/>
      <c r="J39" s="68"/>
      <c r="K39" s="68"/>
      <c r="L39" s="69"/>
      <c r="M39" s="122"/>
      <c r="N39" s="123"/>
      <c r="O39" s="54"/>
      <c r="Q39" s="36" t="s">
        <v>5</v>
      </c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122"/>
      <c r="AC39" s="123"/>
    </row>
    <row r="40" spans="2:29" s="1" customFormat="1" ht="23" customHeight="1">
      <c r="B40" s="37" t="s">
        <v>8</v>
      </c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28"/>
      <c r="N40" s="52"/>
      <c r="O40" s="52"/>
      <c r="Q40" s="37" t="s">
        <v>8</v>
      </c>
      <c r="R40" s="68"/>
      <c r="S40" s="68"/>
      <c r="T40" s="68"/>
      <c r="U40" s="68"/>
      <c r="V40" s="68"/>
      <c r="W40" s="68"/>
      <c r="X40" s="68"/>
      <c r="Y40" s="68"/>
      <c r="Z40" s="68"/>
      <c r="AA40" s="69"/>
      <c r="AB40" s="28"/>
      <c r="AC40" s="52"/>
    </row>
    <row r="41" spans="2:29" s="1" customFormat="1" ht="7" customHeight="1">
      <c r="B41" s="15"/>
      <c r="C41" s="6"/>
      <c r="D41" s="6"/>
      <c r="E41" s="6"/>
      <c r="F41" s="6"/>
      <c r="G41" s="6"/>
      <c r="H41" s="6"/>
      <c r="I41" s="6"/>
      <c r="J41" s="6"/>
      <c r="K41" s="6"/>
      <c r="L41" s="6"/>
      <c r="M41" s="28"/>
      <c r="N41" s="52"/>
      <c r="O41" s="52"/>
      <c r="Q41" s="15"/>
      <c r="R41" s="6"/>
      <c r="S41" s="6"/>
      <c r="T41" s="6"/>
      <c r="U41" s="6"/>
      <c r="V41" s="6"/>
      <c r="W41" s="6"/>
      <c r="X41" s="6"/>
      <c r="Y41" s="6"/>
      <c r="Z41" s="6"/>
      <c r="AA41" s="6"/>
      <c r="AB41" s="28"/>
      <c r="AC41" s="52"/>
    </row>
    <row r="42" spans="2:29" s="1" customFormat="1" ht="15" customHeight="1">
      <c r="B42" s="115" t="s">
        <v>53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44"/>
      <c r="M42" s="12"/>
      <c r="N42" s="52"/>
      <c r="O42" s="52"/>
      <c r="Q42" s="120" t="s">
        <v>53</v>
      </c>
      <c r="R42" s="121"/>
      <c r="S42" s="121"/>
      <c r="T42" s="121"/>
      <c r="U42" s="121"/>
      <c r="V42" s="121"/>
      <c r="W42" s="121"/>
      <c r="X42" s="121"/>
      <c r="Y42" s="121"/>
      <c r="Z42" s="121"/>
      <c r="AA42" s="44"/>
      <c r="AB42" s="12"/>
      <c r="AC42" s="52"/>
    </row>
    <row r="43" spans="2:29" s="1" customFormat="1" ht="17" customHeight="1">
      <c r="B43" s="39" t="s">
        <v>1</v>
      </c>
      <c r="C43" s="14">
        <v>10</v>
      </c>
      <c r="D43" s="14">
        <v>11</v>
      </c>
      <c r="E43" s="14">
        <v>12</v>
      </c>
      <c r="F43" s="14">
        <v>13</v>
      </c>
      <c r="G43" s="14">
        <v>14</v>
      </c>
      <c r="H43" s="14">
        <v>15</v>
      </c>
      <c r="I43" s="14">
        <v>16</v>
      </c>
      <c r="J43" s="14">
        <v>17</v>
      </c>
      <c r="K43" s="14">
        <v>18</v>
      </c>
      <c r="L43" s="43" t="s">
        <v>13</v>
      </c>
      <c r="M43" s="45" t="s">
        <v>2</v>
      </c>
      <c r="N43" s="52"/>
      <c r="O43" s="52"/>
      <c r="Q43" s="39" t="s">
        <v>1</v>
      </c>
      <c r="R43" s="14">
        <v>10</v>
      </c>
      <c r="S43" s="14">
        <v>11</v>
      </c>
      <c r="T43" s="14">
        <v>12</v>
      </c>
      <c r="U43" s="14">
        <v>13</v>
      </c>
      <c r="V43" s="14">
        <v>14</v>
      </c>
      <c r="W43" s="14">
        <v>15</v>
      </c>
      <c r="X43" s="14">
        <v>16</v>
      </c>
      <c r="Y43" s="14">
        <v>17</v>
      </c>
      <c r="Z43" s="14">
        <v>18</v>
      </c>
      <c r="AA43" s="43" t="s">
        <v>13</v>
      </c>
      <c r="AB43" s="45" t="s">
        <v>2</v>
      </c>
      <c r="AC43" s="52"/>
    </row>
    <row r="44" spans="2:29" s="1" customFormat="1" ht="17" customHeight="1">
      <c r="B44" s="40" t="s">
        <v>3</v>
      </c>
      <c r="C44" s="19"/>
      <c r="D44" s="19"/>
      <c r="E44" s="19"/>
      <c r="F44" s="19"/>
      <c r="G44" s="19"/>
      <c r="H44" s="19"/>
      <c r="I44" s="19"/>
      <c r="J44" s="19"/>
      <c r="K44" s="19"/>
      <c r="L44" s="21">
        <f>SUM(C44:K44)</f>
        <v>0</v>
      </c>
      <c r="M44" s="47">
        <f>L35+L44</f>
        <v>0</v>
      </c>
      <c r="N44" s="52"/>
      <c r="O44" s="52"/>
      <c r="Q44" s="40" t="s">
        <v>3</v>
      </c>
      <c r="R44" s="19"/>
      <c r="S44" s="19"/>
      <c r="T44" s="19"/>
      <c r="U44" s="19"/>
      <c r="V44" s="19"/>
      <c r="W44" s="19"/>
      <c r="X44" s="19"/>
      <c r="Y44" s="19"/>
      <c r="Z44" s="19"/>
      <c r="AA44" s="42">
        <f>SUM(R44:Z44)</f>
        <v>0</v>
      </c>
      <c r="AB44" s="42">
        <f>AA35+AA44</f>
        <v>0</v>
      </c>
      <c r="AC44" s="52"/>
    </row>
    <row r="45" spans="2:29" s="1" customFormat="1" ht="23" customHeight="1">
      <c r="B45" s="36" t="s">
        <v>4</v>
      </c>
      <c r="C45" s="68"/>
      <c r="D45" s="68"/>
      <c r="E45" s="68"/>
      <c r="F45" s="68"/>
      <c r="G45" s="68"/>
      <c r="H45" s="68"/>
      <c r="I45" s="68"/>
      <c r="J45" s="68"/>
      <c r="K45" s="68"/>
      <c r="L45" s="69"/>
      <c r="M45" s="69"/>
      <c r="N45" s="52"/>
      <c r="O45" s="52"/>
      <c r="Q45" s="36" t="s">
        <v>4</v>
      </c>
      <c r="R45" s="68"/>
      <c r="S45" s="68"/>
      <c r="T45" s="68"/>
      <c r="U45" s="68"/>
      <c r="V45" s="68"/>
      <c r="W45" s="68"/>
      <c r="X45" s="68"/>
      <c r="Y45" s="68"/>
      <c r="Z45" s="68"/>
      <c r="AA45" s="69"/>
      <c r="AB45" s="69"/>
      <c r="AC45" s="52"/>
    </row>
    <row r="46" spans="2:29" s="1" customFormat="1" ht="23" customHeight="1">
      <c r="B46" s="36" t="s">
        <v>6</v>
      </c>
      <c r="C46" s="68"/>
      <c r="D46" s="68"/>
      <c r="E46" s="68"/>
      <c r="F46" s="68"/>
      <c r="G46" s="68"/>
      <c r="H46" s="68"/>
      <c r="I46" s="68"/>
      <c r="J46" s="68"/>
      <c r="K46" s="68"/>
      <c r="L46" s="69"/>
      <c r="M46" s="69"/>
      <c r="N46" s="52"/>
      <c r="O46" s="52"/>
      <c r="Q46" s="36" t="s">
        <v>6</v>
      </c>
      <c r="R46" s="68"/>
      <c r="S46" s="68"/>
      <c r="T46" s="68"/>
      <c r="U46" s="68"/>
      <c r="V46" s="68"/>
      <c r="W46" s="68"/>
      <c r="X46" s="68"/>
      <c r="Y46" s="68"/>
      <c r="Z46" s="68"/>
      <c r="AA46" s="69"/>
      <c r="AB46" s="69"/>
      <c r="AC46" s="52"/>
    </row>
    <row r="47" spans="2:29" s="1" customFormat="1" ht="23" customHeight="1">
      <c r="B47" s="36" t="s">
        <v>7</v>
      </c>
      <c r="C47" s="68"/>
      <c r="D47" s="68"/>
      <c r="E47" s="68"/>
      <c r="F47" s="68"/>
      <c r="G47" s="68"/>
      <c r="H47" s="68"/>
      <c r="I47" s="68"/>
      <c r="J47" s="68"/>
      <c r="K47" s="68"/>
      <c r="L47" s="69"/>
      <c r="M47" s="69"/>
      <c r="N47" s="52"/>
      <c r="O47" s="52"/>
      <c r="Q47" s="36" t="s">
        <v>7</v>
      </c>
      <c r="R47" s="68"/>
      <c r="S47" s="68"/>
      <c r="T47" s="68"/>
      <c r="U47" s="68"/>
      <c r="V47" s="68"/>
      <c r="W47" s="68"/>
      <c r="X47" s="68"/>
      <c r="Y47" s="68"/>
      <c r="Z47" s="68"/>
      <c r="AA47" s="69"/>
      <c r="AB47" s="69"/>
      <c r="AC47" s="52"/>
    </row>
    <row r="48" spans="2:29" s="1" customFormat="1" ht="23" customHeight="1">
      <c r="B48" s="36" t="s">
        <v>5</v>
      </c>
      <c r="C48" s="68"/>
      <c r="D48" s="68"/>
      <c r="E48" s="68"/>
      <c r="F48" s="68"/>
      <c r="G48" s="68"/>
      <c r="H48" s="68"/>
      <c r="I48" s="68"/>
      <c r="J48" s="68"/>
      <c r="K48" s="68"/>
      <c r="L48" s="69"/>
      <c r="M48" s="69"/>
      <c r="N48" s="52"/>
      <c r="O48" s="52"/>
      <c r="Q48" s="36" t="s">
        <v>5</v>
      </c>
      <c r="R48" s="68"/>
      <c r="S48" s="68"/>
      <c r="T48" s="68"/>
      <c r="U48" s="68"/>
      <c r="V48" s="68"/>
      <c r="W48" s="68"/>
      <c r="X48" s="68"/>
      <c r="Y48" s="68"/>
      <c r="Z48" s="68"/>
      <c r="AA48" s="69"/>
      <c r="AB48" s="69"/>
      <c r="AC48" s="52"/>
    </row>
    <row r="49" spans="2:29" s="1" customFormat="1" ht="23" customHeight="1">
      <c r="B49" s="37" t="s">
        <v>8</v>
      </c>
      <c r="C49" s="68"/>
      <c r="D49" s="68"/>
      <c r="E49" s="68"/>
      <c r="F49" s="68"/>
      <c r="G49" s="68"/>
      <c r="H49" s="68"/>
      <c r="I49" s="68"/>
      <c r="J49" s="68"/>
      <c r="K49" s="68"/>
      <c r="L49" s="69"/>
      <c r="M49" s="69"/>
      <c r="N49" s="52"/>
      <c r="O49" s="52"/>
      <c r="Q49" s="37" t="s">
        <v>8</v>
      </c>
      <c r="R49" s="68"/>
      <c r="S49" s="68"/>
      <c r="T49" s="68"/>
      <c r="U49" s="68"/>
      <c r="V49" s="68"/>
      <c r="W49" s="68"/>
      <c r="X49" s="68"/>
      <c r="Y49" s="68"/>
      <c r="Z49" s="68"/>
      <c r="AA49" s="69"/>
      <c r="AB49" s="69"/>
      <c r="AC49" s="52"/>
    </row>
    <row r="50" spans="2:29" s="1" customFormat="1" ht="6" customHeight="1">
      <c r="B50" s="1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52"/>
      <c r="O50" s="52"/>
      <c r="Q50" s="1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52"/>
    </row>
    <row r="51" spans="2:29" s="1" customFormat="1" ht="15" customHeight="1">
      <c r="B51" s="13"/>
      <c r="C51" s="23" t="s">
        <v>23</v>
      </c>
      <c r="D51" s="67"/>
      <c r="E51" s="11"/>
      <c r="F51" s="6"/>
      <c r="G51" s="23" t="s">
        <v>26</v>
      </c>
      <c r="H51" s="78"/>
      <c r="I51" s="11"/>
      <c r="J51" s="27"/>
      <c r="L51" s="23" t="s">
        <v>51</v>
      </c>
      <c r="M51" s="75"/>
      <c r="N51" s="53" t="s">
        <v>15</v>
      </c>
      <c r="O51" s="53"/>
      <c r="Q51" s="13"/>
      <c r="R51" s="23" t="s">
        <v>23</v>
      </c>
      <c r="S51" s="67"/>
      <c r="T51" s="11"/>
      <c r="U51" s="6"/>
      <c r="V51" s="23" t="s">
        <v>26</v>
      </c>
      <c r="W51" s="78"/>
      <c r="X51" s="11"/>
      <c r="Y51" s="27"/>
      <c r="AA51" s="23" t="s">
        <v>51</v>
      </c>
      <c r="AB51" s="75"/>
      <c r="AC51" s="53" t="s">
        <v>15</v>
      </c>
    </row>
    <row r="52" spans="2:29" s="1" customFormat="1" ht="15" customHeight="1">
      <c r="B52" s="13"/>
      <c r="C52" s="23" t="s">
        <v>24</v>
      </c>
      <c r="D52" s="67"/>
      <c r="G52" s="23" t="s">
        <v>48</v>
      </c>
      <c r="H52" s="78"/>
      <c r="I52" s="11"/>
      <c r="J52" s="2"/>
      <c r="L52" s="23" t="s">
        <v>36</v>
      </c>
      <c r="M52" s="75"/>
      <c r="N52" s="53" t="s">
        <v>15</v>
      </c>
      <c r="O52" s="53"/>
      <c r="Q52" s="13"/>
      <c r="R52" s="23" t="s">
        <v>24</v>
      </c>
      <c r="S52" s="67"/>
      <c r="V52" s="23" t="s">
        <v>48</v>
      </c>
      <c r="W52" s="78"/>
      <c r="X52" s="11"/>
      <c r="Y52" s="2"/>
      <c r="AA52" s="23" t="s">
        <v>36</v>
      </c>
      <c r="AB52" s="75"/>
      <c r="AC52" s="53" t="s">
        <v>15</v>
      </c>
    </row>
    <row r="53" spans="2:29" s="1" customFormat="1" ht="15" customHeight="1">
      <c r="B53" s="2"/>
      <c r="C53" s="23" t="s">
        <v>25</v>
      </c>
      <c r="D53" s="67"/>
      <c r="G53" s="23" t="s">
        <v>45</v>
      </c>
      <c r="H53" s="78"/>
      <c r="I53" s="11"/>
      <c r="J53" s="2"/>
      <c r="L53" s="23" t="s">
        <v>49</v>
      </c>
      <c r="M53" s="75"/>
      <c r="N53" s="53" t="s">
        <v>15</v>
      </c>
      <c r="O53" s="53"/>
      <c r="Q53" s="2"/>
      <c r="R53" s="23" t="s">
        <v>25</v>
      </c>
      <c r="S53" s="67"/>
      <c r="V53" s="23" t="s">
        <v>45</v>
      </c>
      <c r="W53" s="78"/>
      <c r="X53" s="11"/>
      <c r="Y53" s="2"/>
      <c r="AA53" s="23" t="s">
        <v>49</v>
      </c>
      <c r="AB53" s="75"/>
      <c r="AC53" s="53" t="s">
        <v>15</v>
      </c>
    </row>
    <row r="54" spans="2:29" s="1" customFormat="1" ht="15" customHeight="1">
      <c r="B54" s="2"/>
      <c r="C54" s="23" t="s">
        <v>46</v>
      </c>
      <c r="D54" s="67"/>
      <c r="G54" s="10"/>
      <c r="H54" s="6"/>
      <c r="I54" s="11"/>
      <c r="J54" s="2"/>
      <c r="L54" s="23" t="s">
        <v>69</v>
      </c>
      <c r="M54" s="75"/>
      <c r="N54" s="53" t="s">
        <v>15</v>
      </c>
      <c r="O54" s="53"/>
      <c r="Q54" s="2"/>
      <c r="R54" s="23" t="s">
        <v>46</v>
      </c>
      <c r="S54" s="67"/>
      <c r="V54" s="10"/>
      <c r="W54" s="6"/>
      <c r="X54" s="11"/>
      <c r="Y54" s="2"/>
      <c r="AA54" s="23" t="s">
        <v>69</v>
      </c>
      <c r="AB54" s="75"/>
      <c r="AC54" s="53" t="s">
        <v>15</v>
      </c>
    </row>
    <row r="55" spans="2:29" s="1" customFormat="1" ht="15" customHeight="1">
      <c r="B55" s="17"/>
      <c r="E55" s="18"/>
      <c r="F55" s="17"/>
      <c r="G55" s="17"/>
      <c r="H55" s="13"/>
      <c r="I55" s="13"/>
      <c r="J55" s="2"/>
      <c r="L55" s="23" t="s">
        <v>47</v>
      </c>
      <c r="M55" s="75"/>
      <c r="N55" s="53" t="s">
        <v>15</v>
      </c>
      <c r="O55" s="53"/>
      <c r="Q55" s="17"/>
      <c r="T55" s="18"/>
      <c r="U55" s="17"/>
      <c r="V55" s="17"/>
      <c r="W55" s="13"/>
      <c r="X55" s="13"/>
      <c r="Y55" s="2"/>
      <c r="AA55" s="23" t="s">
        <v>47</v>
      </c>
      <c r="AB55" s="75"/>
      <c r="AC55" s="53" t="s">
        <v>15</v>
      </c>
    </row>
    <row r="56" spans="2:29" s="1" customFormat="1" ht="15" customHeight="1">
      <c r="B56" s="31" t="s">
        <v>52</v>
      </c>
      <c r="C56" s="17"/>
      <c r="D56" s="17"/>
      <c r="E56" s="18"/>
      <c r="F56" s="17"/>
      <c r="G56" s="17"/>
      <c r="H56" s="13"/>
      <c r="I56" s="13"/>
      <c r="J56" s="6"/>
      <c r="L56" s="24" t="s">
        <v>27</v>
      </c>
      <c r="M56" s="75"/>
      <c r="N56" s="53" t="s">
        <v>15</v>
      </c>
      <c r="O56" s="52"/>
      <c r="Q56" s="31" t="s">
        <v>52</v>
      </c>
      <c r="R56" s="6"/>
      <c r="S56" s="6"/>
      <c r="T56" s="6"/>
      <c r="U56" s="6"/>
      <c r="V56" s="6"/>
      <c r="W56" s="6"/>
      <c r="X56" s="6"/>
      <c r="Y56" s="6"/>
      <c r="AA56" s="24" t="s">
        <v>27</v>
      </c>
      <c r="AB56" s="75"/>
      <c r="AC56" s="53" t="s">
        <v>15</v>
      </c>
    </row>
    <row r="57" spans="2:29" s="1" customFormat="1">
      <c r="F57" s="13"/>
      <c r="G57" s="13"/>
      <c r="H57" s="13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2:29" s="1" customFormat="1">
      <c r="F58" s="13"/>
      <c r="G58" s="13"/>
      <c r="H58" s="13"/>
      <c r="N58" s="7"/>
      <c r="O58" s="7"/>
      <c r="P58" s="6"/>
      <c r="Q58" s="6"/>
      <c r="R58" s="6"/>
      <c r="S58" s="6"/>
      <c r="T58" s="6"/>
      <c r="U58" s="6"/>
      <c r="V58" s="6"/>
      <c r="W58" s="6"/>
      <c r="X58" s="6"/>
    </row>
    <row r="59" spans="2:29" s="1" customFormat="1">
      <c r="N59" s="7"/>
      <c r="O59" s="7"/>
      <c r="P59" s="6"/>
      <c r="Q59" s="6"/>
      <c r="R59" s="6"/>
      <c r="S59" s="6"/>
      <c r="T59" s="6"/>
      <c r="U59" s="6"/>
      <c r="V59" s="6"/>
      <c r="W59" s="6"/>
      <c r="X59" s="6"/>
    </row>
    <row r="60" spans="2:29" s="1" customFormat="1">
      <c r="N60" s="7"/>
      <c r="O60" s="7"/>
      <c r="P60" s="6"/>
      <c r="Q60" s="6"/>
      <c r="R60" s="6"/>
      <c r="S60" s="6"/>
      <c r="T60" s="6"/>
      <c r="U60" s="6"/>
      <c r="V60" s="6"/>
      <c r="W60" s="6"/>
      <c r="X60" s="6"/>
    </row>
    <row r="61" spans="2:29" s="1" customFormat="1">
      <c r="N61" s="7"/>
      <c r="O61" s="7"/>
      <c r="P61" s="6"/>
      <c r="Q61" s="6"/>
      <c r="R61" s="6"/>
      <c r="S61" s="6"/>
      <c r="T61" s="6"/>
      <c r="U61" s="6"/>
      <c r="V61" s="6"/>
      <c r="W61" s="6"/>
      <c r="X61" s="6"/>
    </row>
    <row r="62" spans="2:29" s="1" customFormat="1"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2:29" s="1" customFormat="1">
      <c r="N63" s="7"/>
      <c r="O63" s="7"/>
      <c r="P63" s="6"/>
      <c r="Q63" s="6"/>
      <c r="R63" s="6"/>
      <c r="S63" s="6"/>
      <c r="T63" s="6"/>
      <c r="U63" s="6"/>
      <c r="V63" s="6"/>
      <c r="W63" s="6"/>
      <c r="X63" s="6"/>
    </row>
    <row r="64" spans="2:29" s="1" customFormat="1">
      <c r="N64" s="7"/>
      <c r="O64" s="7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4:25" s="1" customFormat="1">
      <c r="N65" s="7"/>
      <c r="O65" s="7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4:25" s="1" customFormat="1">
      <c r="N66" s="7"/>
      <c r="O66" s="7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4:25" s="1" customFormat="1">
      <c r="N67" s="7"/>
      <c r="O67" s="7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4:25" s="1" customFormat="1">
      <c r="N68" s="7"/>
      <c r="O68" s="7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4:25" s="1" customFormat="1"/>
    <row r="70" spans="14:25" s="1" customFormat="1"/>
    <row r="71" spans="14:25" s="1" customFormat="1"/>
    <row r="72" spans="14:25" s="1" customFormat="1"/>
    <row r="73" spans="14:25" s="1" customFormat="1"/>
    <row r="74" spans="14:25" s="1" customFormat="1"/>
    <row r="75" spans="14:25" s="1" customFormat="1"/>
    <row r="76" spans="14:25" s="1" customFormat="1"/>
    <row r="77" spans="14:25" s="1" customFormat="1"/>
    <row r="78" spans="14:25" s="1" customFormat="1"/>
    <row r="79" spans="14:25" s="1" customFormat="1"/>
    <row r="80" spans="14:25" s="1" customFormat="1"/>
    <row r="81" spans="14:25" s="1" customFormat="1"/>
    <row r="82" spans="14:25" s="1" customFormat="1">
      <c r="N82" s="4"/>
      <c r="O82" s="4"/>
      <c r="V82" s="3"/>
    </row>
    <row r="83" spans="14:25" s="1" customFormat="1" ht="10" customHeight="1">
      <c r="N83" s="2"/>
      <c r="O83" s="2"/>
    </row>
    <row r="84" spans="14:25" s="1" customFormat="1"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4:25" s="1" customFormat="1">
      <c r="N85" s="7"/>
      <c r="O85" s="7"/>
      <c r="P85" s="6"/>
      <c r="Q85" s="6"/>
      <c r="R85" s="6"/>
      <c r="S85" s="6"/>
      <c r="T85" s="6"/>
      <c r="U85" s="6"/>
      <c r="V85" s="6"/>
      <c r="W85" s="6"/>
      <c r="X85" s="6"/>
    </row>
    <row r="86" spans="14:25" s="1" customFormat="1">
      <c r="N86" s="8"/>
      <c r="O86" s="8"/>
      <c r="P86" s="6"/>
      <c r="Q86" s="6"/>
      <c r="R86" s="6"/>
      <c r="S86" s="6"/>
      <c r="T86" s="6"/>
      <c r="U86" s="6"/>
      <c r="V86" s="6"/>
      <c r="W86" s="6"/>
      <c r="X86" s="6"/>
    </row>
    <row r="87" spans="14:25" s="1" customFormat="1">
      <c r="N87" s="7"/>
      <c r="O87" s="7"/>
      <c r="P87" s="6"/>
      <c r="Q87" s="6"/>
      <c r="R87" s="6"/>
      <c r="S87" s="6"/>
      <c r="T87" s="6"/>
      <c r="U87" s="6"/>
      <c r="V87" s="6"/>
      <c r="W87" s="6"/>
      <c r="X87" s="6"/>
    </row>
    <row r="88" spans="14:25" s="1" customFormat="1">
      <c r="N88" s="7"/>
      <c r="O88" s="7"/>
      <c r="P88" s="6"/>
      <c r="Q88" s="6"/>
      <c r="R88" s="6"/>
      <c r="S88" s="6"/>
      <c r="T88" s="6"/>
      <c r="U88" s="6"/>
      <c r="V88" s="6"/>
      <c r="W88" s="6"/>
      <c r="X88" s="6"/>
    </row>
    <row r="89" spans="14:25" s="1" customFormat="1">
      <c r="N89" s="7"/>
      <c r="O89" s="7"/>
      <c r="P89" s="6"/>
      <c r="Q89" s="6"/>
      <c r="R89" s="6"/>
      <c r="S89" s="6"/>
      <c r="T89" s="6"/>
      <c r="U89" s="6"/>
      <c r="V89" s="6"/>
      <c r="W89" s="6"/>
      <c r="X89" s="6"/>
    </row>
    <row r="90" spans="14:25" s="1" customFormat="1">
      <c r="N90" s="7"/>
      <c r="O90" s="7"/>
      <c r="P90" s="6"/>
      <c r="Q90" s="6"/>
      <c r="R90" s="6"/>
      <c r="S90" s="6"/>
      <c r="T90" s="6"/>
      <c r="U90" s="6"/>
      <c r="V90" s="6"/>
      <c r="W90" s="6"/>
      <c r="X90" s="6"/>
    </row>
    <row r="91" spans="14:25" s="1" customFormat="1"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4:25" s="1" customFormat="1">
      <c r="N92" s="7"/>
      <c r="O92" s="7"/>
      <c r="P92" s="6"/>
      <c r="Q92" s="6"/>
      <c r="R92" s="6"/>
      <c r="S92" s="6"/>
      <c r="T92" s="6"/>
      <c r="U92" s="6"/>
      <c r="V92" s="6"/>
      <c r="W92" s="6"/>
      <c r="X92" s="6"/>
    </row>
    <row r="93" spans="14:25" s="1" customFormat="1">
      <c r="N93" s="7"/>
      <c r="O93" s="7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4:25" s="1" customFormat="1">
      <c r="N94" s="7"/>
      <c r="O94" s="7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4:25" s="1" customFormat="1">
      <c r="N95" s="7"/>
      <c r="O95" s="7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4:25" s="1" customFormat="1">
      <c r="N96" s="7"/>
      <c r="O96" s="7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4:25" s="1" customFormat="1">
      <c r="N97" s="7"/>
      <c r="O97" s="7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4:25" s="1" customFormat="1"/>
    <row r="99" spans="14:25" s="1" customFormat="1"/>
    <row r="100" spans="14:25" s="1" customFormat="1"/>
    <row r="101" spans="14:25" s="1" customFormat="1"/>
    <row r="102" spans="14:25" s="1" customFormat="1"/>
    <row r="103" spans="14:25" s="1" customFormat="1"/>
    <row r="104" spans="14:25" s="1" customFormat="1"/>
    <row r="105" spans="14:25" s="1" customFormat="1"/>
    <row r="106" spans="14:25" s="1" customFormat="1"/>
    <row r="107" spans="14:25" s="1" customFormat="1"/>
    <row r="108" spans="14:25" s="1" customFormat="1"/>
    <row r="109" spans="14:25" s="1" customFormat="1"/>
    <row r="110" spans="14:25" s="1" customFormat="1"/>
    <row r="111" spans="14:25" s="1" customFormat="1"/>
    <row r="112" spans="14:25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</sheetData>
  <mergeCells count="24">
    <mergeCell ref="E3:F3"/>
    <mergeCell ref="T3:U3"/>
    <mergeCell ref="T32:U32"/>
    <mergeCell ref="E32:F32"/>
    <mergeCell ref="L1:M1"/>
    <mergeCell ref="M6:N6"/>
    <mergeCell ref="AB6:AC6"/>
    <mergeCell ref="M7:N7"/>
    <mergeCell ref="AB7:AC7"/>
    <mergeCell ref="M8:N8"/>
    <mergeCell ref="AB8:AC8"/>
    <mergeCell ref="M39:N39"/>
    <mergeCell ref="AB39:AC39"/>
    <mergeCell ref="M9:N9"/>
    <mergeCell ref="AB9:AC9"/>
    <mergeCell ref="AB10:AC10"/>
    <mergeCell ref="M35:N35"/>
    <mergeCell ref="AB35:AC35"/>
    <mergeCell ref="M36:N36"/>
    <mergeCell ref="AB36:AC36"/>
    <mergeCell ref="M37:N37"/>
    <mergeCell ref="AB37:AC37"/>
    <mergeCell ref="M38:N38"/>
    <mergeCell ref="AB38:AC38"/>
  </mergeCells>
  <pageMargins left="0.2" right="0.2" top="0.25" bottom="0.25" header="0.3" footer="0.3"/>
  <pageSetup scale="81" orientation="portrait" horizontalDpi="0" verticalDpi="0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5D4C-AACD-4C4C-990C-EDB7B6E73B81}">
  <dimension ref="A1:AG31"/>
  <sheetViews>
    <sheetView zoomScale="130" zoomScaleNormal="130" workbookViewId="0">
      <selection activeCell="V39" sqref="V39"/>
    </sheetView>
  </sheetViews>
  <sheetFormatPr baseColWidth="10" defaultRowHeight="16"/>
  <cols>
    <col min="1" max="1" width="7.5" style="1" customWidth="1"/>
    <col min="2" max="2" width="1" style="1" customWidth="1"/>
    <col min="3" max="3" width="9" style="1" customWidth="1"/>
    <col min="4" max="12" width="3.6640625" style="1" customWidth="1"/>
    <col min="13" max="13" width="5.1640625" style="1" customWidth="1"/>
    <col min="14" max="22" width="3.6640625" style="1" customWidth="1"/>
    <col min="23" max="23" width="5.1640625" style="1" customWidth="1"/>
    <col min="24" max="24" width="6.6640625" style="1" customWidth="1"/>
    <col min="25" max="25" width="8.1640625" style="1" customWidth="1"/>
    <col min="26" max="16384" width="10.83203125" style="1"/>
  </cols>
  <sheetData>
    <row r="1" spans="1:25" ht="32" customHeight="1">
      <c r="C1" s="129" t="s">
        <v>78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25" s="63" customFormat="1" ht="24" customHeight="1">
      <c r="A2" s="64"/>
      <c r="B2" s="64"/>
      <c r="C2" s="64" t="s">
        <v>62</v>
      </c>
      <c r="D2" s="64"/>
      <c r="E2" s="64"/>
      <c r="F2" s="64"/>
      <c r="G2" s="64"/>
      <c r="H2" s="64"/>
      <c r="I2" s="64"/>
      <c r="J2" s="64"/>
      <c r="K2" s="80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1"/>
    </row>
    <row r="3" spans="1:25" ht="17" customHeight="1">
      <c r="C3" s="81" t="s">
        <v>59</v>
      </c>
      <c r="F3" s="13" t="s">
        <v>66</v>
      </c>
      <c r="J3" s="11" t="s">
        <v>57</v>
      </c>
      <c r="L3" s="6"/>
      <c r="M3" s="6"/>
      <c r="O3" s="81" t="s">
        <v>58</v>
      </c>
      <c r="P3" s="6"/>
      <c r="Q3" s="13"/>
      <c r="S3" s="131" t="s">
        <v>60</v>
      </c>
      <c r="T3" s="131"/>
      <c r="U3" s="6"/>
      <c r="W3" s="132" t="s">
        <v>54</v>
      </c>
      <c r="X3" s="132"/>
    </row>
    <row r="4" spans="1:25">
      <c r="C4" s="83" t="s">
        <v>53</v>
      </c>
      <c r="D4" s="84">
        <v>7</v>
      </c>
      <c r="E4" s="84">
        <v>17</v>
      </c>
      <c r="F4" s="84">
        <v>9</v>
      </c>
      <c r="G4" s="84">
        <v>15</v>
      </c>
      <c r="H4" s="84">
        <v>5</v>
      </c>
      <c r="I4" s="84">
        <v>1</v>
      </c>
      <c r="J4" s="84">
        <v>11</v>
      </c>
      <c r="K4" s="84">
        <v>3</v>
      </c>
      <c r="L4" s="84">
        <v>13</v>
      </c>
      <c r="M4" s="82"/>
      <c r="N4" s="84">
        <v>8</v>
      </c>
      <c r="O4" s="84">
        <v>12</v>
      </c>
      <c r="P4" s="84">
        <v>14</v>
      </c>
      <c r="Q4" s="84">
        <v>2</v>
      </c>
      <c r="R4" s="84">
        <v>6</v>
      </c>
      <c r="S4" s="84">
        <v>16</v>
      </c>
      <c r="T4" s="84">
        <v>18</v>
      </c>
      <c r="U4" s="84">
        <v>4</v>
      </c>
      <c r="V4" s="84">
        <v>10</v>
      </c>
      <c r="W4" s="133">
        <v>45976</v>
      </c>
      <c r="X4" s="133"/>
    </row>
    <row r="5" spans="1:25" ht="21" customHeight="1">
      <c r="C5" s="85" t="s">
        <v>61</v>
      </c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14">
        <v>6</v>
      </c>
      <c r="J5" s="14">
        <v>7</v>
      </c>
      <c r="K5" s="14">
        <v>8</v>
      </c>
      <c r="L5" s="14">
        <v>9</v>
      </c>
      <c r="M5" s="14" t="s">
        <v>14</v>
      </c>
      <c r="N5" s="14">
        <v>10</v>
      </c>
      <c r="O5" s="14">
        <v>11</v>
      </c>
      <c r="P5" s="14">
        <v>12</v>
      </c>
      <c r="Q5" s="14">
        <v>13</v>
      </c>
      <c r="R5" s="14">
        <v>14</v>
      </c>
      <c r="S5" s="14">
        <v>15</v>
      </c>
      <c r="T5" s="14">
        <v>16</v>
      </c>
      <c r="U5" s="14">
        <v>17</v>
      </c>
      <c r="V5" s="14">
        <v>18</v>
      </c>
      <c r="W5" s="14" t="s">
        <v>13</v>
      </c>
      <c r="X5" s="14" t="s">
        <v>2</v>
      </c>
    </row>
    <row r="6" spans="1:25" ht="21" customHeight="1">
      <c r="C6" s="86" t="s">
        <v>3</v>
      </c>
      <c r="D6" s="87">
        <v>4</v>
      </c>
      <c r="E6" s="87">
        <v>5</v>
      </c>
      <c r="F6" s="87">
        <v>3</v>
      </c>
      <c r="G6" s="87">
        <v>4</v>
      </c>
      <c r="H6" s="87">
        <v>4</v>
      </c>
      <c r="I6" s="87">
        <v>5</v>
      </c>
      <c r="J6" s="87">
        <v>3</v>
      </c>
      <c r="K6" s="87">
        <v>4</v>
      </c>
      <c r="L6" s="87">
        <v>4</v>
      </c>
      <c r="M6" s="87">
        <f>SUM(D6:L6)</f>
        <v>36</v>
      </c>
      <c r="N6" s="87">
        <v>4</v>
      </c>
      <c r="O6" s="87">
        <v>3</v>
      </c>
      <c r="P6" s="87">
        <v>5</v>
      </c>
      <c r="Q6" s="87">
        <v>4</v>
      </c>
      <c r="R6" s="87">
        <v>4</v>
      </c>
      <c r="S6" s="87">
        <v>3</v>
      </c>
      <c r="T6" s="87">
        <v>4</v>
      </c>
      <c r="U6" s="87">
        <v>4</v>
      </c>
      <c r="V6" s="87">
        <v>5</v>
      </c>
      <c r="W6" s="87">
        <f t="shared" ref="W6:W11" si="0">SUM(N6:V6)</f>
        <v>36</v>
      </c>
      <c r="X6" s="87">
        <v>72</v>
      </c>
    </row>
    <row r="7" spans="1:25" ht="22" customHeight="1">
      <c r="C7" s="88" t="s">
        <v>4</v>
      </c>
      <c r="D7" s="89">
        <v>4</v>
      </c>
      <c r="E7" s="89">
        <v>5</v>
      </c>
      <c r="F7" s="89">
        <v>4</v>
      </c>
      <c r="G7" s="89">
        <v>4</v>
      </c>
      <c r="H7" s="89">
        <v>4</v>
      </c>
      <c r="I7" s="89">
        <v>5</v>
      </c>
      <c r="J7" s="89">
        <v>3</v>
      </c>
      <c r="K7" s="89">
        <v>3</v>
      </c>
      <c r="L7" s="89">
        <v>5</v>
      </c>
      <c r="M7" s="90">
        <f>SUM(D7:L7)</f>
        <v>37</v>
      </c>
      <c r="N7" s="89">
        <v>5</v>
      </c>
      <c r="O7" s="89">
        <v>4</v>
      </c>
      <c r="P7" s="89">
        <v>6</v>
      </c>
      <c r="Q7" s="89">
        <v>4</v>
      </c>
      <c r="R7" s="89">
        <v>4</v>
      </c>
      <c r="S7" s="89">
        <v>4</v>
      </c>
      <c r="T7" s="89">
        <v>4</v>
      </c>
      <c r="U7" s="89">
        <v>4</v>
      </c>
      <c r="V7" s="89">
        <v>4</v>
      </c>
      <c r="W7" s="90">
        <f t="shared" si="0"/>
        <v>39</v>
      </c>
      <c r="X7" s="90">
        <v>76</v>
      </c>
    </row>
    <row r="8" spans="1:25" ht="22" customHeight="1">
      <c r="C8" s="88" t="s">
        <v>6</v>
      </c>
      <c r="D8" s="91">
        <v>1</v>
      </c>
      <c r="E8" s="91">
        <v>1</v>
      </c>
      <c r="F8" s="92"/>
      <c r="G8" s="91">
        <v>1</v>
      </c>
      <c r="H8" s="93" t="s">
        <v>16</v>
      </c>
      <c r="I8" s="91">
        <v>1</v>
      </c>
      <c r="J8" s="92"/>
      <c r="K8" s="91">
        <v>1</v>
      </c>
      <c r="L8" s="89" t="s">
        <v>17</v>
      </c>
      <c r="M8" s="94" t="s">
        <v>19</v>
      </c>
      <c r="N8" s="91">
        <v>1</v>
      </c>
      <c r="O8" s="92"/>
      <c r="P8" s="89" t="s">
        <v>16</v>
      </c>
      <c r="Q8" s="93" t="s">
        <v>17</v>
      </c>
      <c r="R8" s="91">
        <v>1</v>
      </c>
      <c r="S8" s="92"/>
      <c r="T8" s="89" t="s">
        <v>16</v>
      </c>
      <c r="U8" s="91">
        <v>1</v>
      </c>
      <c r="V8" s="91">
        <v>1</v>
      </c>
      <c r="W8" s="94" t="s">
        <v>20</v>
      </c>
      <c r="X8" s="94" t="s">
        <v>18</v>
      </c>
    </row>
    <row r="9" spans="1:25" ht="22" customHeight="1">
      <c r="C9" s="88" t="s">
        <v>7</v>
      </c>
      <c r="D9" s="95">
        <v>1</v>
      </c>
      <c r="E9" s="95">
        <v>1</v>
      </c>
      <c r="F9" s="89" t="s">
        <v>16</v>
      </c>
      <c r="G9" s="95">
        <v>1</v>
      </c>
      <c r="H9" s="95">
        <v>1</v>
      </c>
      <c r="I9" s="89" t="s">
        <v>16</v>
      </c>
      <c r="J9" s="89" t="s">
        <v>16</v>
      </c>
      <c r="K9" s="95">
        <v>1</v>
      </c>
      <c r="L9" s="95">
        <v>1</v>
      </c>
      <c r="M9" s="94" t="s">
        <v>22</v>
      </c>
      <c r="N9" s="89" t="s">
        <v>16</v>
      </c>
      <c r="O9" s="89" t="s">
        <v>41</v>
      </c>
      <c r="P9" s="89" t="s">
        <v>42</v>
      </c>
      <c r="Q9" s="89" t="s">
        <v>31</v>
      </c>
      <c r="R9" s="95">
        <v>1</v>
      </c>
      <c r="S9" s="89" t="s">
        <v>41</v>
      </c>
      <c r="T9" s="95">
        <v>1</v>
      </c>
      <c r="U9" s="95">
        <v>1</v>
      </c>
      <c r="V9" s="95">
        <v>1</v>
      </c>
      <c r="W9" s="94" t="s">
        <v>33</v>
      </c>
      <c r="X9" s="94" t="s">
        <v>32</v>
      </c>
    </row>
    <row r="10" spans="1:25" ht="22" customHeight="1">
      <c r="C10" s="88" t="s">
        <v>5</v>
      </c>
      <c r="D10" s="89">
        <v>2</v>
      </c>
      <c r="E10" s="89">
        <v>2</v>
      </c>
      <c r="F10" s="89">
        <v>2</v>
      </c>
      <c r="G10" s="89">
        <v>2</v>
      </c>
      <c r="H10" s="89">
        <v>2</v>
      </c>
      <c r="I10" s="96">
        <v>1</v>
      </c>
      <c r="J10" s="96">
        <v>1</v>
      </c>
      <c r="K10" s="89">
        <v>1</v>
      </c>
      <c r="L10" s="89">
        <v>3</v>
      </c>
      <c r="M10" s="90">
        <f>SUM(D10:L10)</f>
        <v>16</v>
      </c>
      <c r="N10" s="89">
        <v>2</v>
      </c>
      <c r="O10" s="89">
        <v>2</v>
      </c>
      <c r="P10" s="89">
        <v>2</v>
      </c>
      <c r="Q10" s="96">
        <v>1</v>
      </c>
      <c r="R10" s="89">
        <v>2</v>
      </c>
      <c r="S10" s="89">
        <v>2</v>
      </c>
      <c r="T10" s="89">
        <v>2</v>
      </c>
      <c r="U10" s="89">
        <v>2</v>
      </c>
      <c r="V10" s="89">
        <v>1</v>
      </c>
      <c r="W10" s="90">
        <f t="shared" si="0"/>
        <v>16</v>
      </c>
      <c r="X10" s="90">
        <f>M10+W10</f>
        <v>32</v>
      </c>
    </row>
    <row r="11" spans="1:25" ht="22" customHeight="1">
      <c r="C11" s="97" t="s">
        <v>8</v>
      </c>
      <c r="D11" s="98">
        <v>3</v>
      </c>
      <c r="E11" s="98">
        <v>5</v>
      </c>
      <c r="F11" s="98">
        <v>2</v>
      </c>
      <c r="G11" s="98">
        <v>4</v>
      </c>
      <c r="H11" s="98">
        <v>4</v>
      </c>
      <c r="I11" s="98">
        <v>5</v>
      </c>
      <c r="J11" s="98">
        <v>3</v>
      </c>
      <c r="K11" s="98">
        <v>3</v>
      </c>
      <c r="L11" s="98">
        <v>1</v>
      </c>
      <c r="M11" s="99">
        <f>SUM(D11:L11)</f>
        <v>30</v>
      </c>
      <c r="N11" s="98">
        <v>3</v>
      </c>
      <c r="O11" s="98">
        <v>2</v>
      </c>
      <c r="P11" s="98">
        <v>2</v>
      </c>
      <c r="Q11" s="98">
        <v>3</v>
      </c>
      <c r="R11" s="98">
        <v>4</v>
      </c>
      <c r="S11" s="98">
        <v>2</v>
      </c>
      <c r="T11" s="98">
        <v>4</v>
      </c>
      <c r="U11" s="98">
        <v>4</v>
      </c>
      <c r="V11" s="98">
        <v>4</v>
      </c>
      <c r="W11" s="99">
        <f t="shared" si="0"/>
        <v>28</v>
      </c>
      <c r="X11" s="99">
        <f>M11+W11</f>
        <v>58</v>
      </c>
    </row>
    <row r="12" spans="1:25" ht="8" customHeight="1">
      <c r="G12" s="6"/>
      <c r="H12" s="6"/>
      <c r="I12" s="6"/>
      <c r="J12" s="6"/>
      <c r="K12" s="6"/>
      <c r="L12" s="6"/>
      <c r="M12" s="6"/>
      <c r="N12" s="6"/>
      <c r="O12" s="100"/>
      <c r="P12" s="101"/>
      <c r="Q12" s="102"/>
      <c r="R12" s="103"/>
      <c r="S12" s="100"/>
      <c r="T12" s="101"/>
      <c r="U12" s="102"/>
      <c r="V12" s="104"/>
      <c r="W12" s="100"/>
      <c r="X12" s="100"/>
    </row>
    <row r="13" spans="1:25" ht="16" customHeight="1">
      <c r="C13" s="130" t="s">
        <v>35</v>
      </c>
      <c r="D13" s="130"/>
      <c r="E13" s="105"/>
      <c r="F13" s="13"/>
      <c r="G13" s="13"/>
      <c r="H13" s="6"/>
      <c r="I13" s="6"/>
      <c r="J13" s="6"/>
      <c r="K13" s="100" t="s">
        <v>9</v>
      </c>
      <c r="L13" s="106">
        <v>2</v>
      </c>
      <c r="O13" s="102"/>
      <c r="P13" s="100" t="s">
        <v>12</v>
      </c>
      <c r="Q13" s="107">
        <v>5</v>
      </c>
      <c r="U13" s="102"/>
      <c r="W13" s="100" t="s">
        <v>38</v>
      </c>
      <c r="X13" s="108">
        <f>9/14</f>
        <v>0.6428571428571429</v>
      </c>
    </row>
    <row r="14" spans="1:25" ht="16" customHeight="1">
      <c r="D14" s="100" t="s">
        <v>36</v>
      </c>
      <c r="E14" s="95"/>
      <c r="F14" s="13"/>
      <c r="G14" s="13"/>
      <c r="H14" s="6"/>
      <c r="I14" s="6"/>
      <c r="J14" s="6"/>
      <c r="K14" s="100" t="s">
        <v>10</v>
      </c>
      <c r="L14" s="106">
        <v>10</v>
      </c>
      <c r="O14" s="102"/>
      <c r="P14" s="100" t="s">
        <v>11</v>
      </c>
      <c r="Q14" s="107">
        <v>1</v>
      </c>
      <c r="U14" s="102"/>
      <c r="V14" s="26"/>
      <c r="W14" s="100" t="s">
        <v>34</v>
      </c>
      <c r="X14" s="108">
        <f>10/18</f>
        <v>0.55555555555555558</v>
      </c>
    </row>
    <row r="15" spans="1:25" ht="16" customHeight="1">
      <c r="C15"/>
      <c r="D15" s="100" t="s">
        <v>37</v>
      </c>
      <c r="E15" s="109"/>
      <c r="F15" s="2"/>
      <c r="G15" s="2"/>
      <c r="K15" s="100" t="s">
        <v>21</v>
      </c>
      <c r="L15" s="106">
        <v>6</v>
      </c>
      <c r="O15" s="26"/>
      <c r="P15" s="100" t="s">
        <v>43</v>
      </c>
      <c r="Q15" s="107">
        <f>X10-36</f>
        <v>-4</v>
      </c>
      <c r="U15" s="102"/>
      <c r="W15" s="100" t="s">
        <v>56</v>
      </c>
      <c r="X15" s="108">
        <f>7/9</f>
        <v>0.77777777777777779</v>
      </c>
    </row>
    <row r="16" spans="1:25" ht="16" customHeight="1">
      <c r="C16" s="130"/>
      <c r="D16" s="130"/>
      <c r="E16" s="89"/>
      <c r="K16" s="100" t="s">
        <v>30</v>
      </c>
      <c r="L16" s="106">
        <v>0</v>
      </c>
      <c r="W16" s="100" t="s">
        <v>28</v>
      </c>
      <c r="X16" s="108">
        <f>L13/10</f>
        <v>0.2</v>
      </c>
    </row>
    <row r="17" spans="3:33" ht="16" customHeight="1">
      <c r="E17"/>
      <c r="F17" s="2"/>
      <c r="G17" s="2"/>
      <c r="W17" s="100" t="s">
        <v>29</v>
      </c>
      <c r="X17" s="110">
        <f>3/8</f>
        <v>0.375</v>
      </c>
    </row>
    <row r="18" spans="3:33">
      <c r="C18" s="111" t="s">
        <v>39</v>
      </c>
      <c r="G18" s="111"/>
      <c r="H18" s="111"/>
      <c r="I18" s="111"/>
      <c r="J18" s="111"/>
      <c r="K18" s="111"/>
      <c r="L18" s="111"/>
      <c r="N18" s="111"/>
      <c r="O18" s="111"/>
      <c r="P18" s="111"/>
      <c r="Q18" s="111"/>
      <c r="R18" s="111"/>
      <c r="S18" s="111"/>
      <c r="V18" s="2"/>
      <c r="W18" s="100" t="s">
        <v>27</v>
      </c>
      <c r="X18" s="110">
        <f>X11/X7</f>
        <v>0.76315789473684215</v>
      </c>
    </row>
    <row r="19" spans="3:33">
      <c r="C19" s="111" t="s">
        <v>40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V19" s="2"/>
      <c r="W19" s="100"/>
      <c r="X19" s="110"/>
    </row>
    <row r="20" spans="3:33" ht="19">
      <c r="C20" s="112" t="s">
        <v>44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R20" s="112"/>
      <c r="S20" s="112"/>
      <c r="X20" s="113"/>
    </row>
    <row r="21" spans="3:33" ht="13" customHeight="1">
      <c r="C2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R21" s="112"/>
      <c r="S21" s="112"/>
      <c r="X21" s="113"/>
    </row>
    <row r="22" spans="3:33" ht="13" customHeight="1">
      <c r="C22" s="114" t="s">
        <v>55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R22" s="112"/>
      <c r="S22" s="112"/>
      <c r="X22" s="113"/>
    </row>
    <row r="23" spans="3:33" ht="13" customHeight="1">
      <c r="C23" s="114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R23" s="112"/>
      <c r="S23" s="112"/>
      <c r="X23" s="113"/>
    </row>
    <row r="24" spans="3:33">
      <c r="R24" s="65"/>
    </row>
    <row r="25" spans="3:33">
      <c r="C25" s="66"/>
      <c r="R25" s="22"/>
      <c r="X25" s="71" t="s">
        <v>65</v>
      </c>
    </row>
    <row r="26" spans="3:33">
      <c r="C26" s="26"/>
      <c r="D26" s="13"/>
      <c r="E26" s="13"/>
      <c r="G26" s="13"/>
      <c r="H26" s="13"/>
      <c r="I26" s="13"/>
      <c r="J26" s="13"/>
      <c r="L26" s="10"/>
      <c r="M26" s="6"/>
      <c r="N26" s="11"/>
      <c r="X26" s="72" t="s">
        <v>70</v>
      </c>
    </row>
    <row r="27" spans="3:33">
      <c r="C27" s="26"/>
      <c r="D27" s="13"/>
      <c r="E27" s="13"/>
      <c r="G27" s="13"/>
      <c r="H27" s="13"/>
      <c r="I27" s="13"/>
      <c r="J27" s="13"/>
      <c r="K27" s="6"/>
      <c r="L27" s="6"/>
      <c r="M27" s="9"/>
      <c r="X27" s="72" t="s">
        <v>71</v>
      </c>
    </row>
    <row r="28" spans="3:33">
      <c r="C28" s="26"/>
      <c r="D28" s="13"/>
      <c r="E28" s="13"/>
      <c r="G28" s="13"/>
      <c r="H28" s="13"/>
      <c r="I28" s="13"/>
      <c r="J28" s="13"/>
      <c r="K28" s="6"/>
      <c r="L28" s="6"/>
      <c r="M28" s="12"/>
      <c r="X28" s="72" t="s">
        <v>72</v>
      </c>
    </row>
    <row r="29" spans="3:33">
      <c r="C29" s="26"/>
      <c r="D29" s="13"/>
      <c r="E29" s="13"/>
      <c r="F29" s="13"/>
      <c r="G29" s="13"/>
      <c r="H29" s="13"/>
      <c r="I29" s="13"/>
      <c r="J29" s="2"/>
      <c r="K29" s="6"/>
      <c r="L29" s="6"/>
      <c r="X29" s="72" t="s">
        <v>73</v>
      </c>
      <c r="Y29" s="23"/>
      <c r="Z29" s="23"/>
      <c r="AA29" s="23"/>
      <c r="AB29" s="23"/>
      <c r="AC29" s="23"/>
    </row>
    <row r="30" spans="3:33">
      <c r="C30" s="26"/>
      <c r="X30" s="72" t="s">
        <v>74</v>
      </c>
      <c r="Y30" s="73"/>
      <c r="Z30" s="73"/>
      <c r="AA30" s="73"/>
      <c r="AB30" s="73"/>
      <c r="AC30" s="73"/>
      <c r="AD30" s="73"/>
      <c r="AE30" s="73"/>
      <c r="AF30" s="73"/>
      <c r="AG30" s="73"/>
    </row>
    <row r="31" spans="3:33">
      <c r="C31" s="26"/>
      <c r="X31" s="72" t="s">
        <v>75</v>
      </c>
    </row>
  </sheetData>
  <mergeCells count="6">
    <mergeCell ref="C1:X1"/>
    <mergeCell ref="C13:D13"/>
    <mergeCell ref="C16:D16"/>
    <mergeCell ref="S3:T3"/>
    <mergeCell ref="W3:X3"/>
    <mergeCell ref="W4:X4"/>
  </mergeCells>
  <pageMargins left="0.2" right="0.2" top="0.25" bottom="0.25" header="0.3" footer="0.3"/>
  <pageSetup scale="78" orientation="portrait" horizontalDpi="0" verticalDpi="0"/>
  <colBreaks count="1" manualBreakCount="1">
    <brk id="2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Flow Scorecard</vt:lpstr>
      <vt:lpstr>Analytics Spreadsheet</vt:lpstr>
      <vt:lpstr>'Analytics Spreadsheet'!Print_Area</vt:lpstr>
      <vt:lpstr>'Flow Scorecard'!Print_Area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Steve Furman</cp:lastModifiedBy>
  <cp:lastPrinted>2025-11-06T13:58:36Z</cp:lastPrinted>
  <dcterms:created xsi:type="dcterms:W3CDTF">2023-06-22T21:03:16Z</dcterms:created>
  <dcterms:modified xsi:type="dcterms:W3CDTF">2025-11-07T16:47:57Z</dcterms:modified>
</cp:coreProperties>
</file>